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13_ncr:1_{6E7F7544-4388-425C-AE13-FBE087994F4E}" xr6:coauthVersionLast="47" xr6:coauthVersionMax="47" xr10:uidLastSave="{00000000-0000-0000-0000-000000000000}"/>
  <bookViews>
    <workbookView xWindow="-108" yWindow="-108" windowWidth="23256" windowHeight="12456" xr2:uid="{D72803F5-0D4E-49BA-8EBE-1ADB41F6D643}"/>
  </bookViews>
  <sheets>
    <sheet name="BPU_VF" sheetId="1" r:id="rId1"/>
  </sheets>
  <definedNames>
    <definedName name="_xlnm._FilterDatabase" localSheetId="0" hidden="1">BPU_VF!$A$3:$G$60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  <c r="G63" i="1" s="1"/>
  <c r="F61" i="1"/>
  <c r="G61" i="1" s="1"/>
  <c r="F62" i="1"/>
  <c r="G62" i="1" s="1"/>
  <c r="F15" i="1"/>
  <c r="G15" i="1" s="1"/>
  <c r="F22" i="1"/>
  <c r="G22" i="1" s="1"/>
  <c r="F7" i="1"/>
  <c r="G7" i="1" s="1"/>
  <c r="F8" i="1"/>
  <c r="G8" i="1" s="1"/>
  <c r="F17" i="1"/>
  <c r="G17" i="1" s="1"/>
  <c r="F29" i="1"/>
  <c r="G29" i="1" s="1"/>
  <c r="F28" i="1"/>
  <c r="G28" i="1" s="1"/>
  <c r="F27" i="1"/>
  <c r="G27" i="1" s="1"/>
  <c r="F26" i="1"/>
  <c r="G26" i="1" s="1"/>
  <c r="F10" i="1"/>
  <c r="G10" i="1" s="1"/>
  <c r="F58" i="1"/>
  <c r="G58" i="1" s="1"/>
  <c r="F41" i="1"/>
  <c r="G41" i="1" s="1"/>
  <c r="F42" i="1"/>
  <c r="G42" i="1" s="1"/>
  <c r="F51" i="1"/>
  <c r="G51" i="1" s="1"/>
  <c r="F36" i="1"/>
  <c r="G36" i="1" s="1"/>
  <c r="F6" i="1"/>
  <c r="G6" i="1" s="1"/>
  <c r="F5" i="1"/>
  <c r="G5" i="1" s="1"/>
  <c r="F50" i="1"/>
  <c r="G50" i="1" s="1"/>
  <c r="F49" i="1"/>
  <c r="G49" i="1" s="1"/>
  <c r="F14" i="1"/>
  <c r="G14" i="1" s="1"/>
  <c r="F39" i="1"/>
  <c r="G39" i="1" s="1"/>
  <c r="F25" i="1"/>
  <c r="G25" i="1" s="1"/>
  <c r="F35" i="1"/>
  <c r="G35" i="1" s="1"/>
  <c r="F48" i="1"/>
  <c r="G48" i="1" s="1"/>
  <c r="F11" i="1"/>
  <c r="G11" i="1" s="1"/>
  <c r="F24" i="1"/>
  <c r="G24" i="1" s="1"/>
  <c r="F47" i="1"/>
  <c r="G47" i="1" s="1"/>
  <c r="F13" i="1"/>
  <c r="G13" i="1" s="1"/>
  <c r="F12" i="1"/>
  <c r="G12" i="1" s="1"/>
  <c r="F9" i="1"/>
  <c r="G9" i="1" s="1"/>
  <c r="F19" i="1"/>
  <c r="G19" i="1" s="1"/>
  <c r="F18" i="1"/>
  <c r="G18" i="1" s="1"/>
  <c r="F37" i="1"/>
  <c r="G37" i="1" s="1"/>
  <c r="F20" i="1"/>
  <c r="G20" i="1" s="1"/>
  <c r="F40" i="1"/>
  <c r="G40" i="1" s="1"/>
  <c r="F21" i="1"/>
  <c r="G21" i="1" s="1"/>
  <c r="F46" i="1"/>
  <c r="G46" i="1" s="1"/>
  <c r="F45" i="1"/>
  <c r="G45" i="1" s="1"/>
  <c r="F16" i="1"/>
  <c r="G16" i="1" s="1"/>
  <c r="F23" i="1"/>
  <c r="G23" i="1" s="1"/>
  <c r="F38" i="1"/>
  <c r="G38" i="1" s="1"/>
  <c r="F44" i="1"/>
  <c r="G44" i="1" s="1"/>
  <c r="F43" i="1"/>
  <c r="G43" i="1" s="1"/>
  <c r="F34" i="1"/>
  <c r="G34" i="1" s="1"/>
  <c r="F33" i="1"/>
  <c r="G33" i="1" s="1"/>
  <c r="F32" i="1"/>
  <c r="G32" i="1" s="1"/>
  <c r="F31" i="1"/>
  <c r="G31" i="1" s="1"/>
  <c r="F30" i="1"/>
  <c r="G30" i="1" s="1"/>
  <c r="F55" i="1"/>
  <c r="G55" i="1" s="1"/>
  <c r="F4" i="1"/>
  <c r="G4" i="1" s="1"/>
  <c r="F52" i="1"/>
  <c r="G52" i="1" s="1"/>
  <c r="F60" i="1"/>
  <c r="G60" i="1" s="1"/>
  <c r="F56" i="1"/>
  <c r="G56" i="1" s="1"/>
  <c r="F57" i="1"/>
  <c r="G57" i="1" s="1"/>
  <c r="F59" i="1"/>
  <c r="G59" i="1" s="1"/>
  <c r="F54" i="1"/>
  <c r="G54" i="1" s="1"/>
  <c r="F53" i="1"/>
  <c r="G53" i="1" s="1"/>
</calcChain>
</file>

<file path=xl/sharedStrings.xml><?xml version="1.0" encoding="utf-8"?>
<sst xmlns="http://schemas.openxmlformats.org/spreadsheetml/2006/main" count="189" uniqueCount="122">
  <si>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</si>
  <si>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</si>
  <si>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</si>
  <si>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</si>
  <si>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</si>
  <si>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</si>
  <si>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</si>
  <si>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VTE CONS MOTO</t>
  </si>
  <si>
    <t>Vente et conseils motocycles</t>
  </si>
  <si>
    <t>VTE CONT MOTO</t>
  </si>
  <si>
    <t>Contractualisation vente motocycles</t>
  </si>
  <si>
    <t>VTE VELO MUSC</t>
  </si>
  <si>
    <t>Vente vélos musculaires</t>
  </si>
  <si>
    <t>VTE VAE</t>
  </si>
  <si>
    <t>Vente VAE</t>
  </si>
  <si>
    <t>VTE FT LOC MOTO</t>
  </si>
  <si>
    <t xml:space="preserve">Vendre le financement et la location moto </t>
  </si>
  <si>
    <t>VTE VO VELO</t>
  </si>
  <si>
    <t>Vente de vélos d'occasion</t>
  </si>
  <si>
    <t>VO MOTO</t>
  </si>
  <si>
    <t>Gestion de l'activité VO Moto</t>
  </si>
  <si>
    <t>ACC EQUIP MOTO</t>
  </si>
  <si>
    <t>Gestion activité accessoires, équipements du pilote et lifestyle</t>
  </si>
  <si>
    <t>VTE DIST MOTO</t>
  </si>
  <si>
    <t>Vente à distance motocycles</t>
  </si>
  <si>
    <t>LOC VELO</t>
  </si>
  <si>
    <t>Location de cycles</t>
  </si>
  <si>
    <t>MANAG MOTO</t>
  </si>
  <si>
    <t>Savoir optimiser/améliorer sa rentabilité - moto</t>
  </si>
  <si>
    <t>Distanciel</t>
  </si>
  <si>
    <t>MANAG MOTO FOAD</t>
  </si>
  <si>
    <t>MANAG VELO</t>
  </si>
  <si>
    <t>Savoir optimiser/améliorer sa rentabilité - vélo</t>
  </si>
  <si>
    <t>MANAG VELO FOAD</t>
  </si>
  <si>
    <t>RH JUR 2R</t>
  </si>
  <si>
    <t>Gestion RH et Juridique d'une entreprise 2 roues</t>
  </si>
  <si>
    <t>RH JUR 2R FOAD</t>
  </si>
  <si>
    <t>PIL ACT 2R ME</t>
  </si>
  <si>
    <t>Pilotage de l'activité 2 roues/mobilité électrique</t>
  </si>
  <si>
    <t>GEST STOCK VELO</t>
  </si>
  <si>
    <t>SAV Cycles : gestion des stocks</t>
  </si>
  <si>
    <t>GEST AT VELO</t>
  </si>
  <si>
    <t>SAV Cycles : gestion de l'atelier</t>
  </si>
  <si>
    <t>SAV MOTO</t>
  </si>
  <si>
    <t>Gestion des activités SAV Moto</t>
  </si>
  <si>
    <t>SAV MOTO FOAD</t>
  </si>
  <si>
    <t>GEST SINI MOTO</t>
  </si>
  <si>
    <t xml:space="preserve">Gestion réparations des sinistres motocycles
</t>
  </si>
  <si>
    <t>REC VAL OR MOTO</t>
  </si>
  <si>
    <t xml:space="preserve">Reception et validation de l'OR
</t>
  </si>
  <si>
    <t>GEST SAV VELO</t>
  </si>
  <si>
    <t>La gestion du SAV Cycles</t>
  </si>
  <si>
    <t>ORGA INTERV FACT MOTO</t>
  </si>
  <si>
    <t>Organisation de l'intervention et facturation</t>
  </si>
  <si>
    <t>GEST PRA MOTO</t>
  </si>
  <si>
    <t>Gestion des activités PRA Moto</t>
  </si>
  <si>
    <t>GEST PRA MOTO FOAD</t>
  </si>
  <si>
    <t>CQP GM</t>
  </si>
  <si>
    <t>CQP Gestionnaire de magasin</t>
  </si>
  <si>
    <t>ELEC 1 MOTO</t>
  </si>
  <si>
    <t>Diagnostic électrique niveau 1</t>
  </si>
  <si>
    <t>ELEC 2 MOTO</t>
  </si>
  <si>
    <t>Diagnostic électrique niveau 2</t>
  </si>
  <si>
    <t>SM MOTO</t>
  </si>
  <si>
    <t>Les suspensions motocycles</t>
  </si>
  <si>
    <t>GM MOTO</t>
  </si>
  <si>
    <t>Les systèmes de gestion moteur</t>
  </si>
  <si>
    <t>DIAG PC MOTO</t>
  </si>
  <si>
    <t>Diagnostic partie cycle motocycles</t>
  </si>
  <si>
    <t>SR MOTO</t>
  </si>
  <si>
    <t>Service rapide motocycle</t>
  </si>
  <si>
    <t>MOTO ELEC</t>
  </si>
  <si>
    <t>Motocycles électriques</t>
  </si>
  <si>
    <t>GR TR VELO</t>
  </si>
  <si>
    <t>Le groupe transmission</t>
  </si>
  <si>
    <t>RAY VELO</t>
  </si>
  <si>
    <t>Le rayonnage</t>
  </si>
  <si>
    <t>FH VELO</t>
  </si>
  <si>
    <t>Les freins hydrauliques</t>
  </si>
  <si>
    <t>SUSP VELO</t>
  </si>
  <si>
    <t xml:space="preserve">Les suspensions   </t>
  </si>
  <si>
    <t>VAE VELO</t>
  </si>
  <si>
    <t>VAE</t>
  </si>
  <si>
    <t>B1 MC</t>
  </si>
  <si>
    <t>Préparation et assemblage cycles 
B1 TFP MC</t>
  </si>
  <si>
    <t>B2 MC</t>
  </si>
  <si>
    <t>Interventions AV cycles
B2 TFP MC</t>
  </si>
  <si>
    <t>NVEI VELO</t>
  </si>
  <si>
    <t>Maintenance et entretien NVEI</t>
  </si>
  <si>
    <t>VELO CARGO</t>
  </si>
  <si>
    <t>Maintenance et entretien vélo cargo</t>
  </si>
  <si>
    <t>RETROF MOTO</t>
  </si>
  <si>
    <t xml:space="preserve">Rétrofit motocycles
</t>
  </si>
  <si>
    <t>REP VELO CORNER ME</t>
  </si>
  <si>
    <t>Entretenir et maintenir 1 vélo dans un corner mobilité</t>
  </si>
  <si>
    <t>VTE VELO CORNER ME</t>
  </si>
  <si>
    <t>Savoir vendre dans un corner mobilité</t>
  </si>
  <si>
    <t>CULT MOB URB</t>
  </si>
  <si>
    <t>Culture mobilité urbaine</t>
  </si>
  <si>
    <t>HE MOTO I</t>
  </si>
  <si>
    <t>Habilitation électrique motocycles - initial</t>
  </si>
  <si>
    <t>HE MOTO R</t>
  </si>
  <si>
    <t>Habilitation électrique motocycles -recyclage</t>
  </si>
  <si>
    <t>HE TST MOTO I</t>
  </si>
  <si>
    <t>Habilitation électrique motocycles TST- initial</t>
  </si>
  <si>
    <t>HE TST MOTO R</t>
  </si>
  <si>
    <t>Habilitation électrique motocycles TST- recyclage</t>
  </si>
  <si>
    <t>GEST BATT</t>
  </si>
  <si>
    <t>Gestion des batteries lithium</t>
  </si>
  <si>
    <t>CONNECT VELO</t>
  </si>
  <si>
    <t>Connectivité et développement du digital dans l’environnement du cycle</t>
  </si>
  <si>
    <t>CESS ENT 2R</t>
  </si>
  <si>
    <t>Cession d'entreprise 2 roues</t>
  </si>
  <si>
    <t xml:space="preserve">INCM
CYCLE/MOTOCYCLE - National
</t>
  </si>
  <si>
    <t>Lien vers le site OF : https://incm-formation-continue.fr/</t>
  </si>
  <si>
    <t>Présentiel ou Distanciel</t>
  </si>
  <si>
    <t>Présentiel ou distanciel</t>
  </si>
  <si>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Distanciel / Mixte)</t>
    </r>
  </si>
  <si>
    <t>CT MOTO</t>
  </si>
  <si>
    <t>SRCT MOTO</t>
  </si>
  <si>
    <t>Le pré contrôle technique Motocycles et Scooters</t>
  </si>
  <si>
    <t xml:space="preserve">Service rapide Motocycles - Véhicule thermique et électrique et activités de pré contrôle technique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</si>
</sst>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20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5" fontId="11" fillId="0" borderId="9" xfId="2" applyNumberFormat="1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cm-formation-continu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G6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baseColWidth="10" defaultColWidth="11.44140625" defaultRowHeight="14.4" x14ac:dyDescent="0.3"/>
  <cols>
    <col min="1" max="1" width="20.88671875" style="1" customWidth="1"/>
    <col min="2" max="2" width="22.109375" bestFit="1" customWidth="1"/>
    <col min="3" max="3" width="61.6640625" customWidth="1"/>
    <col min="4" max="5" width="14.44140625" style="1" customWidth="1"/>
    <col min="6" max="6" width="15.6640625" style="1" customWidth="1"/>
    <col min="7" max="7" width="17" style="1" customWidth="1"/>
  </cols>
  <sheetData>
    <row r="1" spans="1:7" ht="60.9" customHeight="1" x14ac:dyDescent="0.3">
      <c r="A1" s="11" t="s">
        <v>113</v>
      </c>
      <c r="B1" s="12"/>
      <c r="C1" s="12"/>
      <c r="D1" s="12"/>
      <c r="E1" s="12"/>
      <c r="F1" s="12"/>
      <c r="G1" s="13"/>
    </row>
    <row r="2" spans="1:7" s="5" customFormat="1" ht="42.6" customHeight="1" thickBot="1" x14ac:dyDescent="0.5">
      <c r="A2" s="14" t="s">
        <v>114</v>
      </c>
      <c r="B2" s="15"/>
      <c r="C2" s="15"/>
      <c r="D2" s="15"/>
      <c r="E2" s="15"/>
      <c r="F2" s="15"/>
      <c r="G2" s="16"/>
    </row>
    <row r="3" spans="1:7" ht="57" thickBot="1" x14ac:dyDescent="0.35">
      <c r="A3" s="2" t="s">
        <v>117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</row>
    <row r="4" spans="1:7" s="1" customFormat="1" ht="29.1" customHeight="1" x14ac:dyDescent="0.3">
      <c r="A4" s="6" t="s">
        <v>116</v>
      </c>
      <c r="B4" s="7" t="s">
        <v>21</v>
      </c>
      <c r="C4" s="7" t="s">
        <v>22</v>
      </c>
      <c r="D4" s="6">
        <v>14</v>
      </c>
      <c r="E4" s="8">
        <v>65</v>
      </c>
      <c r="F4" s="9">
        <f>E4*D4</f>
        <v>910</v>
      </c>
      <c r="G4" s="9">
        <f>F4*1.2</f>
        <v>1092</v>
      </c>
    </row>
    <row r="5" spans="1:7" s="1" customFormat="1" ht="29.1" customHeight="1" x14ac:dyDescent="0.3">
      <c r="A5" s="6" t="s">
        <v>6</v>
      </c>
      <c r="B5" s="7" t="s">
        <v>83</v>
      </c>
      <c r="C5" s="7" t="s">
        <v>84</v>
      </c>
      <c r="D5" s="6">
        <v>140</v>
      </c>
      <c r="E5" s="8">
        <v>65</v>
      </c>
      <c r="F5" s="9">
        <f>E5*D5</f>
        <v>9100</v>
      </c>
      <c r="G5" s="9">
        <f>F5*1.2</f>
        <v>10920</v>
      </c>
    </row>
    <row r="6" spans="1:7" s="1" customFormat="1" ht="29.1" customHeight="1" x14ac:dyDescent="0.3">
      <c r="A6" s="6" t="s">
        <v>6</v>
      </c>
      <c r="B6" s="7" t="s">
        <v>85</v>
      </c>
      <c r="C6" s="7" t="s">
        <v>86</v>
      </c>
      <c r="D6" s="6">
        <v>140</v>
      </c>
      <c r="E6" s="8">
        <v>65</v>
      </c>
      <c r="F6" s="9">
        <f>E6*D6</f>
        <v>9100</v>
      </c>
      <c r="G6" s="9">
        <f>F6*1.2</f>
        <v>10920</v>
      </c>
    </row>
    <row r="7" spans="1:7" s="1" customFormat="1" ht="29.1" customHeight="1" x14ac:dyDescent="0.3">
      <c r="A7" s="6" t="s">
        <v>116</v>
      </c>
      <c r="B7" s="7" t="s">
        <v>111</v>
      </c>
      <c r="C7" s="7" t="s">
        <v>112</v>
      </c>
      <c r="D7" s="6">
        <v>14</v>
      </c>
      <c r="E7" s="8">
        <v>65</v>
      </c>
      <c r="F7" s="9">
        <f>E7*D7</f>
        <v>910</v>
      </c>
      <c r="G7" s="9">
        <f>F7*1.2</f>
        <v>1092</v>
      </c>
    </row>
    <row r="8" spans="1:7" s="1" customFormat="1" ht="29.1" customHeight="1" x14ac:dyDescent="0.3">
      <c r="A8" s="6" t="s">
        <v>6</v>
      </c>
      <c r="B8" s="7" t="s">
        <v>109</v>
      </c>
      <c r="C8" s="7" t="s">
        <v>110</v>
      </c>
      <c r="D8" s="6">
        <v>14</v>
      </c>
      <c r="E8" s="8">
        <v>65</v>
      </c>
      <c r="F8" s="9">
        <f>E8*D8</f>
        <v>910</v>
      </c>
      <c r="G8" s="9">
        <f>F8*1.2</f>
        <v>1092</v>
      </c>
    </row>
    <row r="9" spans="1:7" s="1" customFormat="1" ht="29.1" customHeight="1" x14ac:dyDescent="0.3">
      <c r="A9" s="6" t="s">
        <v>6</v>
      </c>
      <c r="B9" s="7" t="s">
        <v>57</v>
      </c>
      <c r="C9" s="7" t="s">
        <v>58</v>
      </c>
      <c r="D9" s="6">
        <v>210</v>
      </c>
      <c r="E9" s="8">
        <v>65</v>
      </c>
      <c r="F9" s="9">
        <f>E9*D9</f>
        <v>13650</v>
      </c>
      <c r="G9" s="9">
        <f>F9*1.2</f>
        <v>16380</v>
      </c>
    </row>
    <row r="10" spans="1:7" s="1" customFormat="1" ht="29.1" customHeight="1" x14ac:dyDescent="0.3">
      <c r="A10" s="6" t="s">
        <v>6</v>
      </c>
      <c r="B10" s="7" t="s">
        <v>97</v>
      </c>
      <c r="C10" s="7" t="s">
        <v>98</v>
      </c>
      <c r="D10" s="6">
        <v>7</v>
      </c>
      <c r="E10" s="8">
        <v>65</v>
      </c>
      <c r="F10" s="9">
        <f>E10*D10</f>
        <v>455</v>
      </c>
      <c r="G10" s="9">
        <f>F10*1.2</f>
        <v>546</v>
      </c>
    </row>
    <row r="11" spans="1:7" s="1" customFormat="1" ht="29.1" customHeight="1" x14ac:dyDescent="0.3">
      <c r="A11" s="6" t="s">
        <v>6</v>
      </c>
      <c r="B11" s="7" t="s">
        <v>67</v>
      </c>
      <c r="C11" s="7" t="s">
        <v>68</v>
      </c>
      <c r="D11" s="6">
        <v>14</v>
      </c>
      <c r="E11" s="8">
        <v>65</v>
      </c>
      <c r="F11" s="9">
        <f>E11*D11</f>
        <v>910</v>
      </c>
      <c r="G11" s="9">
        <f>F11*1.2</f>
        <v>1092</v>
      </c>
    </row>
    <row r="12" spans="1:7" s="1" customFormat="1" ht="29.1" customHeight="1" x14ac:dyDescent="0.3">
      <c r="A12" s="17" t="s">
        <v>6</v>
      </c>
      <c r="B12" s="18" t="s">
        <v>59</v>
      </c>
      <c r="C12" s="18" t="s">
        <v>60</v>
      </c>
      <c r="D12" s="17">
        <v>14</v>
      </c>
      <c r="E12" s="19">
        <v>65</v>
      </c>
      <c r="F12" s="9">
        <f>E12*D12</f>
        <v>910</v>
      </c>
      <c r="G12" s="9">
        <f>F12*1.2</f>
        <v>1092</v>
      </c>
    </row>
    <row r="13" spans="1:7" s="1" customFormat="1" ht="29.1" customHeight="1" x14ac:dyDescent="0.3">
      <c r="A13" s="17" t="s">
        <v>6</v>
      </c>
      <c r="B13" s="18" t="s">
        <v>61</v>
      </c>
      <c r="C13" s="18" t="s">
        <v>62</v>
      </c>
      <c r="D13" s="17">
        <v>14</v>
      </c>
      <c r="E13" s="19">
        <v>65</v>
      </c>
      <c r="F13" s="9">
        <f>E13*D13</f>
        <v>910</v>
      </c>
      <c r="G13" s="9">
        <f>F13*1.2</f>
        <v>1092</v>
      </c>
    </row>
    <row r="14" spans="1:7" s="1" customFormat="1" ht="29.1" customHeight="1" x14ac:dyDescent="0.3">
      <c r="A14" s="17" t="s">
        <v>6</v>
      </c>
      <c r="B14" s="18" t="s">
        <v>77</v>
      </c>
      <c r="C14" s="18" t="s">
        <v>78</v>
      </c>
      <c r="D14" s="17">
        <v>14</v>
      </c>
      <c r="E14" s="19">
        <v>65</v>
      </c>
      <c r="F14" s="9">
        <f>E14*D14</f>
        <v>910</v>
      </c>
      <c r="G14" s="9">
        <f>F14*1.2</f>
        <v>1092</v>
      </c>
    </row>
    <row r="15" spans="1:7" s="1" customFormat="1" ht="29.1" customHeight="1" x14ac:dyDescent="0.3">
      <c r="A15" s="17" t="s">
        <v>29</v>
      </c>
      <c r="B15" s="18" t="s">
        <v>41</v>
      </c>
      <c r="C15" s="18" t="s">
        <v>42</v>
      </c>
      <c r="D15" s="17">
        <v>14</v>
      </c>
      <c r="E15" s="19">
        <v>65</v>
      </c>
      <c r="F15" s="9">
        <f>E15*D15</f>
        <v>910</v>
      </c>
      <c r="G15" s="9">
        <f>F15*1.2</f>
        <v>1092</v>
      </c>
    </row>
    <row r="16" spans="1:7" s="1" customFormat="1" ht="29.1" customHeight="1" x14ac:dyDescent="0.3">
      <c r="A16" s="17" t="s">
        <v>6</v>
      </c>
      <c r="B16" s="18" t="s">
        <v>41</v>
      </c>
      <c r="C16" s="18" t="s">
        <v>42</v>
      </c>
      <c r="D16" s="17">
        <v>14</v>
      </c>
      <c r="E16" s="19">
        <v>65</v>
      </c>
      <c r="F16" s="9">
        <f>E16*D16</f>
        <v>910</v>
      </c>
      <c r="G16" s="9">
        <f>F16*1.2</f>
        <v>1092</v>
      </c>
    </row>
    <row r="17" spans="1:7" s="1" customFormat="1" ht="29.1" customHeight="1" x14ac:dyDescent="0.3">
      <c r="A17" s="17" t="s">
        <v>6</v>
      </c>
      <c r="B17" s="18" t="s">
        <v>107</v>
      </c>
      <c r="C17" s="18" t="s">
        <v>108</v>
      </c>
      <c r="D17" s="17">
        <v>14</v>
      </c>
      <c r="E17" s="19">
        <v>65</v>
      </c>
      <c r="F17" s="9">
        <f>E17*D17</f>
        <v>910</v>
      </c>
      <c r="G17" s="9">
        <f>F17*1.2</f>
        <v>1092</v>
      </c>
    </row>
    <row r="18" spans="1:7" s="1" customFormat="1" ht="29.1" customHeight="1" x14ac:dyDescent="0.3">
      <c r="A18" s="17" t="s">
        <v>6</v>
      </c>
      <c r="B18" s="18" t="s">
        <v>54</v>
      </c>
      <c r="C18" s="18" t="s">
        <v>55</v>
      </c>
      <c r="D18" s="17">
        <v>14</v>
      </c>
      <c r="E18" s="19">
        <v>65</v>
      </c>
      <c r="F18" s="9">
        <f>E18*D18</f>
        <v>910</v>
      </c>
      <c r="G18" s="9">
        <f>F18*1.2</f>
        <v>1092</v>
      </c>
    </row>
    <row r="19" spans="1:7" s="1" customFormat="1" ht="29.1" customHeight="1" x14ac:dyDescent="0.3">
      <c r="A19" s="17" t="s">
        <v>29</v>
      </c>
      <c r="B19" s="18" t="s">
        <v>56</v>
      </c>
      <c r="C19" s="18" t="s">
        <v>55</v>
      </c>
      <c r="D19" s="17">
        <v>14</v>
      </c>
      <c r="E19" s="19">
        <v>65</v>
      </c>
      <c r="F19" s="9">
        <f>E19*D19</f>
        <v>910</v>
      </c>
      <c r="G19" s="9">
        <f>F19*1.2</f>
        <v>1092</v>
      </c>
    </row>
    <row r="20" spans="1:7" s="1" customFormat="1" ht="29.1" customHeight="1" x14ac:dyDescent="0.3">
      <c r="A20" s="17" t="s">
        <v>6</v>
      </c>
      <c r="B20" s="18" t="s">
        <v>50</v>
      </c>
      <c r="C20" s="18" t="s">
        <v>51</v>
      </c>
      <c r="D20" s="17">
        <v>14</v>
      </c>
      <c r="E20" s="19">
        <v>65</v>
      </c>
      <c r="F20" s="9">
        <f>E20*D20</f>
        <v>910</v>
      </c>
      <c r="G20" s="9">
        <f>F20*1.2</f>
        <v>1092</v>
      </c>
    </row>
    <row r="21" spans="1:7" s="1" customFormat="1" ht="29.1" customHeight="1" x14ac:dyDescent="0.3">
      <c r="A21" s="17" t="s">
        <v>6</v>
      </c>
      <c r="B21" s="18" t="s">
        <v>46</v>
      </c>
      <c r="C21" s="18" t="s">
        <v>47</v>
      </c>
      <c r="D21" s="17">
        <v>14</v>
      </c>
      <c r="E21" s="19">
        <v>65</v>
      </c>
      <c r="F21" s="9">
        <f>E21*D21</f>
        <v>910</v>
      </c>
      <c r="G21" s="9">
        <f>F21*1.2</f>
        <v>1092</v>
      </c>
    </row>
    <row r="22" spans="1:7" s="1" customFormat="1" ht="29.1" customHeight="1" x14ac:dyDescent="0.3">
      <c r="A22" s="17" t="s">
        <v>29</v>
      </c>
      <c r="B22" s="18" t="s">
        <v>39</v>
      </c>
      <c r="C22" s="18" t="s">
        <v>40</v>
      </c>
      <c r="D22" s="17">
        <v>14</v>
      </c>
      <c r="E22" s="19">
        <v>65</v>
      </c>
      <c r="F22" s="9">
        <f>E22*D22</f>
        <v>910</v>
      </c>
      <c r="G22" s="9">
        <f>F22*1.2</f>
        <v>1092</v>
      </c>
    </row>
    <row r="23" spans="1:7" s="1" customFormat="1" ht="29.1" customHeight="1" x14ac:dyDescent="0.3">
      <c r="A23" s="17" t="s">
        <v>6</v>
      </c>
      <c r="B23" s="18" t="s">
        <v>39</v>
      </c>
      <c r="C23" s="18" t="s">
        <v>40</v>
      </c>
      <c r="D23" s="17">
        <v>14</v>
      </c>
      <c r="E23" s="19">
        <v>65</v>
      </c>
      <c r="F23" s="9">
        <f>E23*D23</f>
        <v>910</v>
      </c>
      <c r="G23" s="9">
        <f>F23*1.2</f>
        <v>1092</v>
      </c>
    </row>
    <row r="24" spans="1:7" s="1" customFormat="1" ht="29.1" customHeight="1" x14ac:dyDescent="0.3">
      <c r="A24" s="17" t="s">
        <v>6</v>
      </c>
      <c r="B24" s="18" t="s">
        <v>65</v>
      </c>
      <c r="C24" s="18" t="s">
        <v>66</v>
      </c>
      <c r="D24" s="17">
        <v>21</v>
      </c>
      <c r="E24" s="19">
        <v>65</v>
      </c>
      <c r="F24" s="9">
        <f>E24*D24</f>
        <v>1365</v>
      </c>
      <c r="G24" s="9">
        <f>F24*1.2</f>
        <v>1638</v>
      </c>
    </row>
    <row r="25" spans="1:7" s="1" customFormat="1" ht="29.1" customHeight="1" x14ac:dyDescent="0.3">
      <c r="A25" s="17" t="s">
        <v>6</v>
      </c>
      <c r="B25" s="18" t="s">
        <v>73</v>
      </c>
      <c r="C25" s="18" t="s">
        <v>74</v>
      </c>
      <c r="D25" s="17">
        <v>21</v>
      </c>
      <c r="E25" s="19">
        <v>65</v>
      </c>
      <c r="F25" s="9">
        <f>E25*D25</f>
        <v>1365</v>
      </c>
      <c r="G25" s="9">
        <f>F25*1.2</f>
        <v>1638</v>
      </c>
    </row>
    <row r="26" spans="1:7" s="1" customFormat="1" ht="29.1" customHeight="1" x14ac:dyDescent="0.3">
      <c r="A26" s="17" t="s">
        <v>6</v>
      </c>
      <c r="B26" s="18" t="s">
        <v>99</v>
      </c>
      <c r="C26" s="18" t="s">
        <v>100</v>
      </c>
      <c r="D26" s="17">
        <v>14</v>
      </c>
      <c r="E26" s="19">
        <v>65</v>
      </c>
      <c r="F26" s="9">
        <f>E26*D26</f>
        <v>910</v>
      </c>
      <c r="G26" s="9">
        <f>F26*1.2</f>
        <v>1092</v>
      </c>
    </row>
    <row r="27" spans="1:7" s="1" customFormat="1" ht="29.1" customHeight="1" x14ac:dyDescent="0.3">
      <c r="A27" s="17" t="s">
        <v>6</v>
      </c>
      <c r="B27" s="18" t="s">
        <v>101</v>
      </c>
      <c r="C27" s="18" t="s">
        <v>102</v>
      </c>
      <c r="D27" s="17">
        <v>10</v>
      </c>
      <c r="E27" s="19">
        <v>65</v>
      </c>
      <c r="F27" s="9">
        <f>E27*D27</f>
        <v>650</v>
      </c>
      <c r="G27" s="9">
        <f>F27*1.2</f>
        <v>780</v>
      </c>
    </row>
    <row r="28" spans="1:7" s="1" customFormat="1" ht="29.1" customHeight="1" x14ac:dyDescent="0.3">
      <c r="A28" s="17" t="s">
        <v>6</v>
      </c>
      <c r="B28" s="18" t="s">
        <v>103</v>
      </c>
      <c r="C28" s="18" t="s">
        <v>104</v>
      </c>
      <c r="D28" s="17">
        <v>21</v>
      </c>
      <c r="E28" s="19">
        <v>65</v>
      </c>
      <c r="F28" s="9">
        <f>E28*D28</f>
        <v>1365</v>
      </c>
      <c r="G28" s="9">
        <f>F28*1.2</f>
        <v>1638</v>
      </c>
    </row>
    <row r="29" spans="1:7" s="1" customFormat="1" ht="29.1" customHeight="1" x14ac:dyDescent="0.3">
      <c r="A29" s="17" t="s">
        <v>6</v>
      </c>
      <c r="B29" s="18" t="s">
        <v>105</v>
      </c>
      <c r="C29" s="18" t="s">
        <v>106</v>
      </c>
      <c r="D29" s="17">
        <v>14</v>
      </c>
      <c r="E29" s="19">
        <v>65</v>
      </c>
      <c r="F29" s="9">
        <f>E29*D29</f>
        <v>910</v>
      </c>
      <c r="G29" s="9">
        <f>F29*1.2</f>
        <v>1092</v>
      </c>
    </row>
    <row r="30" spans="1:7" s="1" customFormat="1" ht="29.1" customHeight="1" x14ac:dyDescent="0.3">
      <c r="A30" s="17" t="s">
        <v>6</v>
      </c>
      <c r="B30" s="18" t="s">
        <v>25</v>
      </c>
      <c r="C30" s="18" t="s">
        <v>26</v>
      </c>
      <c r="D30" s="17">
        <v>14</v>
      </c>
      <c r="E30" s="19">
        <v>65</v>
      </c>
      <c r="F30" s="9">
        <f>E30*D30</f>
        <v>910</v>
      </c>
      <c r="G30" s="9">
        <f>F30*1.2</f>
        <v>1092</v>
      </c>
    </row>
    <row r="31" spans="1:7" s="1" customFormat="1" ht="29.1" customHeight="1" x14ac:dyDescent="0.3">
      <c r="A31" s="17" t="s">
        <v>6</v>
      </c>
      <c r="B31" s="18" t="s">
        <v>27</v>
      </c>
      <c r="C31" s="18" t="s">
        <v>28</v>
      </c>
      <c r="D31" s="17">
        <v>14</v>
      </c>
      <c r="E31" s="19">
        <v>65</v>
      </c>
      <c r="F31" s="9">
        <f>E31*D31</f>
        <v>910</v>
      </c>
      <c r="G31" s="9">
        <f>F31*1.2</f>
        <v>1092</v>
      </c>
    </row>
    <row r="32" spans="1:7" s="1" customFormat="1" ht="29.1" customHeight="1" x14ac:dyDescent="0.3">
      <c r="A32" s="17" t="s">
        <v>29</v>
      </c>
      <c r="B32" s="18" t="s">
        <v>30</v>
      </c>
      <c r="C32" s="18" t="s">
        <v>28</v>
      </c>
      <c r="D32" s="17">
        <v>14</v>
      </c>
      <c r="E32" s="19">
        <v>65</v>
      </c>
      <c r="F32" s="9">
        <f>E32*D32</f>
        <v>910</v>
      </c>
      <c r="G32" s="9">
        <f>F32*1.2</f>
        <v>1092</v>
      </c>
    </row>
    <row r="33" spans="1:7" s="1" customFormat="1" ht="29.1" customHeight="1" x14ac:dyDescent="0.3">
      <c r="A33" s="17" t="s">
        <v>6</v>
      </c>
      <c r="B33" s="18" t="s">
        <v>31</v>
      </c>
      <c r="C33" s="18" t="s">
        <v>32</v>
      </c>
      <c r="D33" s="17">
        <v>14</v>
      </c>
      <c r="E33" s="19">
        <v>65</v>
      </c>
      <c r="F33" s="9">
        <f>E33*D33</f>
        <v>910</v>
      </c>
      <c r="G33" s="9">
        <f>F33*1.2</f>
        <v>1092</v>
      </c>
    </row>
    <row r="34" spans="1:7" s="1" customFormat="1" ht="29.1" customHeight="1" x14ac:dyDescent="0.3">
      <c r="A34" s="17" t="s">
        <v>29</v>
      </c>
      <c r="B34" s="18" t="s">
        <v>33</v>
      </c>
      <c r="C34" s="18" t="s">
        <v>32</v>
      </c>
      <c r="D34" s="17">
        <v>14</v>
      </c>
      <c r="E34" s="19">
        <v>65</v>
      </c>
      <c r="F34" s="9">
        <f>E34*D34</f>
        <v>910</v>
      </c>
      <c r="G34" s="9">
        <f>F34*1.2</f>
        <v>1092</v>
      </c>
    </row>
    <row r="35" spans="1:7" s="1" customFormat="1" ht="29.1" customHeight="1" x14ac:dyDescent="0.3">
      <c r="A35" s="17" t="s">
        <v>6</v>
      </c>
      <c r="B35" s="18" t="s">
        <v>71</v>
      </c>
      <c r="C35" s="18" t="s">
        <v>72</v>
      </c>
      <c r="D35" s="17">
        <v>14</v>
      </c>
      <c r="E35" s="19">
        <v>65</v>
      </c>
      <c r="F35" s="9">
        <f>E35*D35</f>
        <v>910</v>
      </c>
      <c r="G35" s="9">
        <f>F35*1.2</f>
        <v>1092</v>
      </c>
    </row>
    <row r="36" spans="1:7" s="1" customFormat="1" ht="29.1" customHeight="1" x14ac:dyDescent="0.3">
      <c r="A36" s="17" t="s">
        <v>6</v>
      </c>
      <c r="B36" s="18" t="s">
        <v>87</v>
      </c>
      <c r="C36" s="18" t="s">
        <v>88</v>
      </c>
      <c r="D36" s="17">
        <v>14</v>
      </c>
      <c r="E36" s="19">
        <v>65</v>
      </c>
      <c r="F36" s="9">
        <f>E36*D36</f>
        <v>910</v>
      </c>
      <c r="G36" s="9">
        <f>F36*1.2</f>
        <v>1092</v>
      </c>
    </row>
    <row r="37" spans="1:7" s="1" customFormat="1" ht="29.1" customHeight="1" x14ac:dyDescent="0.3">
      <c r="A37" s="17" t="s">
        <v>6</v>
      </c>
      <c r="B37" s="18" t="s">
        <v>52</v>
      </c>
      <c r="C37" s="18" t="s">
        <v>53</v>
      </c>
      <c r="D37" s="17">
        <v>14</v>
      </c>
      <c r="E37" s="19">
        <v>65</v>
      </c>
      <c r="F37" s="9">
        <f>E37*D37</f>
        <v>910</v>
      </c>
      <c r="G37" s="9">
        <f>F37*1.2</f>
        <v>1092</v>
      </c>
    </row>
    <row r="38" spans="1:7" s="1" customFormat="1" ht="29.1" customHeight="1" x14ac:dyDescent="0.3">
      <c r="A38" s="17" t="s">
        <v>6</v>
      </c>
      <c r="B38" s="18" t="s">
        <v>37</v>
      </c>
      <c r="C38" s="18" t="s">
        <v>38</v>
      </c>
      <c r="D38" s="17">
        <v>14</v>
      </c>
      <c r="E38" s="19">
        <v>65</v>
      </c>
      <c r="F38" s="9">
        <f>E38*D38</f>
        <v>910</v>
      </c>
      <c r="G38" s="9">
        <f>F38*1.2</f>
        <v>1092</v>
      </c>
    </row>
    <row r="39" spans="1:7" s="1" customFormat="1" ht="29.1" customHeight="1" x14ac:dyDescent="0.3">
      <c r="A39" s="17" t="s">
        <v>6</v>
      </c>
      <c r="B39" s="18" t="s">
        <v>75</v>
      </c>
      <c r="C39" s="18" t="s">
        <v>76</v>
      </c>
      <c r="D39" s="17">
        <v>14</v>
      </c>
      <c r="E39" s="19">
        <v>65</v>
      </c>
      <c r="F39" s="9">
        <f>E39*D39</f>
        <v>910</v>
      </c>
      <c r="G39" s="9">
        <f>F39*1.2</f>
        <v>1092</v>
      </c>
    </row>
    <row r="40" spans="1:7" s="1" customFormat="1" ht="29.1" customHeight="1" x14ac:dyDescent="0.3">
      <c r="A40" s="17" t="s">
        <v>6</v>
      </c>
      <c r="B40" s="18" t="s">
        <v>48</v>
      </c>
      <c r="C40" s="18" t="s">
        <v>49</v>
      </c>
      <c r="D40" s="17">
        <v>14</v>
      </c>
      <c r="E40" s="19">
        <v>65</v>
      </c>
      <c r="F40" s="9">
        <f>E40*D40</f>
        <v>910</v>
      </c>
      <c r="G40" s="9">
        <f>F40*1.2</f>
        <v>1092</v>
      </c>
    </row>
    <row r="41" spans="1:7" s="1" customFormat="1" ht="29.1" customHeight="1" x14ac:dyDescent="0.3">
      <c r="A41" s="17" t="s">
        <v>6</v>
      </c>
      <c r="B41" s="18" t="s">
        <v>93</v>
      </c>
      <c r="C41" s="18" t="s">
        <v>94</v>
      </c>
      <c r="D41" s="17">
        <v>32</v>
      </c>
      <c r="E41" s="19">
        <v>65</v>
      </c>
      <c r="F41" s="9">
        <f>E41*D41</f>
        <v>2080</v>
      </c>
      <c r="G41" s="9">
        <f>F41*1.2</f>
        <v>2496</v>
      </c>
    </row>
    <row r="42" spans="1:7" s="1" customFormat="1" ht="29.1" customHeight="1" x14ac:dyDescent="0.3">
      <c r="A42" s="17" t="s">
        <v>6</v>
      </c>
      <c r="B42" s="18" t="s">
        <v>91</v>
      </c>
      <c r="C42" s="20" t="s">
        <v>92</v>
      </c>
      <c r="D42" s="17">
        <v>14</v>
      </c>
      <c r="E42" s="19">
        <v>65</v>
      </c>
      <c r="F42" s="9">
        <f>E42*D42</f>
        <v>910</v>
      </c>
      <c r="G42" s="9">
        <f>F42*1.2</f>
        <v>1092</v>
      </c>
    </row>
    <row r="43" spans="1:7" s="1" customFormat="1" ht="29.1" customHeight="1" x14ac:dyDescent="0.3">
      <c r="A43" s="17" t="s">
        <v>6</v>
      </c>
      <c r="B43" s="18" t="s">
        <v>34</v>
      </c>
      <c r="C43" s="18" t="s">
        <v>35</v>
      </c>
      <c r="D43" s="17">
        <v>14</v>
      </c>
      <c r="E43" s="19">
        <v>65</v>
      </c>
      <c r="F43" s="9">
        <f>E43*D43</f>
        <v>910</v>
      </c>
      <c r="G43" s="9">
        <f>F43*1.2</f>
        <v>1092</v>
      </c>
    </row>
    <row r="44" spans="1:7" s="1" customFormat="1" ht="29.1" customHeight="1" x14ac:dyDescent="0.3">
      <c r="A44" s="17" t="s">
        <v>29</v>
      </c>
      <c r="B44" s="18" t="s">
        <v>36</v>
      </c>
      <c r="C44" s="18" t="s">
        <v>35</v>
      </c>
      <c r="D44" s="17">
        <v>14</v>
      </c>
      <c r="E44" s="19">
        <v>65</v>
      </c>
      <c r="F44" s="9">
        <f>E44*D44</f>
        <v>910</v>
      </c>
      <c r="G44" s="9">
        <f>F44*1.2</f>
        <v>1092</v>
      </c>
    </row>
    <row r="45" spans="1:7" s="1" customFormat="1" ht="29.1" customHeight="1" x14ac:dyDescent="0.3">
      <c r="A45" s="17" t="s">
        <v>6</v>
      </c>
      <c r="B45" s="18" t="s">
        <v>43</v>
      </c>
      <c r="C45" s="18" t="s">
        <v>44</v>
      </c>
      <c r="D45" s="17">
        <v>14</v>
      </c>
      <c r="E45" s="19">
        <v>65</v>
      </c>
      <c r="F45" s="9">
        <f>E45*D45</f>
        <v>910</v>
      </c>
      <c r="G45" s="9">
        <f>F45*1.2</f>
        <v>1092</v>
      </c>
    </row>
    <row r="46" spans="1:7" s="1" customFormat="1" ht="29.1" customHeight="1" x14ac:dyDescent="0.3">
      <c r="A46" s="17" t="s">
        <v>29</v>
      </c>
      <c r="B46" s="18" t="s">
        <v>45</v>
      </c>
      <c r="C46" s="18" t="s">
        <v>44</v>
      </c>
      <c r="D46" s="17">
        <v>14</v>
      </c>
      <c r="E46" s="19">
        <v>65</v>
      </c>
      <c r="F46" s="9">
        <f>E46*D46</f>
        <v>910</v>
      </c>
      <c r="G46" s="9">
        <f>F46*1.2</f>
        <v>1092</v>
      </c>
    </row>
    <row r="47" spans="1:7" ht="29.1" customHeight="1" x14ac:dyDescent="0.3">
      <c r="A47" s="17" t="s">
        <v>6</v>
      </c>
      <c r="B47" s="18" t="s">
        <v>63</v>
      </c>
      <c r="C47" s="18" t="s">
        <v>64</v>
      </c>
      <c r="D47" s="17">
        <v>14</v>
      </c>
      <c r="E47" s="19">
        <v>65</v>
      </c>
      <c r="F47" s="9">
        <f>E47*D47</f>
        <v>910</v>
      </c>
      <c r="G47" s="9">
        <f>F47*1.2</f>
        <v>1092</v>
      </c>
    </row>
    <row r="48" spans="1:7" ht="29.1" customHeight="1" x14ac:dyDescent="0.3">
      <c r="A48" s="17" t="s">
        <v>6</v>
      </c>
      <c r="B48" s="18" t="s">
        <v>69</v>
      </c>
      <c r="C48" s="18" t="s">
        <v>70</v>
      </c>
      <c r="D48" s="17">
        <v>14</v>
      </c>
      <c r="E48" s="19">
        <v>65</v>
      </c>
      <c r="F48" s="9">
        <f>E48*D48</f>
        <v>910</v>
      </c>
      <c r="G48" s="9">
        <f>F48*1.2</f>
        <v>1092</v>
      </c>
    </row>
    <row r="49" spans="1:7" ht="18" x14ac:dyDescent="0.3">
      <c r="A49" s="17" t="s">
        <v>6</v>
      </c>
      <c r="B49" s="18" t="s">
        <v>79</v>
      </c>
      <c r="C49" s="18" t="s">
        <v>80</v>
      </c>
      <c r="D49" s="17">
        <v>14</v>
      </c>
      <c r="E49" s="19">
        <v>65</v>
      </c>
      <c r="F49" s="9">
        <f>E49*D49</f>
        <v>910</v>
      </c>
      <c r="G49" s="9">
        <f>F49*1.2</f>
        <v>1092</v>
      </c>
    </row>
    <row r="50" spans="1:7" s="10" customFormat="1" ht="18" x14ac:dyDescent="0.3">
      <c r="A50" s="17" t="s">
        <v>6</v>
      </c>
      <c r="B50" s="18" t="s">
        <v>81</v>
      </c>
      <c r="C50" s="18" t="s">
        <v>82</v>
      </c>
      <c r="D50" s="17">
        <v>21</v>
      </c>
      <c r="E50" s="19">
        <v>65</v>
      </c>
      <c r="F50" s="9">
        <f>E50*D50</f>
        <v>1365</v>
      </c>
      <c r="G50" s="9">
        <f>F50*1.2</f>
        <v>1638</v>
      </c>
    </row>
    <row r="51" spans="1:7" ht="18" x14ac:dyDescent="0.3">
      <c r="A51" s="17" t="s">
        <v>6</v>
      </c>
      <c r="B51" s="18" t="s">
        <v>89</v>
      </c>
      <c r="C51" s="18" t="s">
        <v>90</v>
      </c>
      <c r="D51" s="17">
        <v>14</v>
      </c>
      <c r="E51" s="19">
        <v>65</v>
      </c>
      <c r="F51" s="9">
        <f>E51*D51</f>
        <v>910</v>
      </c>
      <c r="G51" s="9">
        <f>F51*1.2</f>
        <v>1092</v>
      </c>
    </row>
    <row r="52" spans="1:7" ht="18" x14ac:dyDescent="0.3">
      <c r="A52" s="17" t="s">
        <v>116</v>
      </c>
      <c r="B52" s="18" t="s">
        <v>19</v>
      </c>
      <c r="C52" s="18" t="s">
        <v>20</v>
      </c>
      <c r="D52" s="17">
        <v>14</v>
      </c>
      <c r="E52" s="19">
        <v>65</v>
      </c>
      <c r="F52" s="9">
        <f>E52*D52</f>
        <v>910</v>
      </c>
      <c r="G52" s="9">
        <f>F52*1.2</f>
        <v>1092</v>
      </c>
    </row>
    <row r="53" spans="1:7" ht="18" x14ac:dyDescent="0.3">
      <c r="A53" s="17" t="s">
        <v>6</v>
      </c>
      <c r="B53" s="18" t="s">
        <v>7</v>
      </c>
      <c r="C53" s="18" t="s">
        <v>8</v>
      </c>
      <c r="D53" s="17">
        <v>14</v>
      </c>
      <c r="E53" s="19">
        <v>65</v>
      </c>
      <c r="F53" s="9">
        <f>E53*D53</f>
        <v>910</v>
      </c>
      <c r="G53" s="9">
        <f>F53*1.2</f>
        <v>1092</v>
      </c>
    </row>
    <row r="54" spans="1:7" ht="18" x14ac:dyDescent="0.3">
      <c r="A54" s="17" t="s">
        <v>6</v>
      </c>
      <c r="B54" s="18" t="s">
        <v>9</v>
      </c>
      <c r="C54" s="18" t="s">
        <v>10</v>
      </c>
      <c r="D54" s="17">
        <v>14</v>
      </c>
      <c r="E54" s="19">
        <v>65</v>
      </c>
      <c r="F54" s="9">
        <f>E54*D54</f>
        <v>910</v>
      </c>
      <c r="G54" s="9">
        <f>F54*1.2</f>
        <v>1092</v>
      </c>
    </row>
    <row r="55" spans="1:7" ht="18" x14ac:dyDescent="0.3">
      <c r="A55" s="17" t="s">
        <v>115</v>
      </c>
      <c r="B55" s="18" t="s">
        <v>23</v>
      </c>
      <c r="C55" s="18" t="s">
        <v>24</v>
      </c>
      <c r="D55" s="17">
        <v>14</v>
      </c>
      <c r="E55" s="19">
        <v>65</v>
      </c>
      <c r="F55" s="9">
        <f>E55*D55</f>
        <v>910</v>
      </c>
      <c r="G55" s="9">
        <f>F55*1.2</f>
        <v>1092</v>
      </c>
    </row>
    <row r="56" spans="1:7" ht="18" x14ac:dyDescent="0.3">
      <c r="A56" s="17" t="s">
        <v>116</v>
      </c>
      <c r="B56" s="18" t="s">
        <v>15</v>
      </c>
      <c r="C56" s="18" t="s">
        <v>16</v>
      </c>
      <c r="D56" s="17">
        <v>14</v>
      </c>
      <c r="E56" s="19">
        <v>65</v>
      </c>
      <c r="F56" s="9">
        <f>E56*D56</f>
        <v>910</v>
      </c>
      <c r="G56" s="9">
        <f>F56*1.2</f>
        <v>1092</v>
      </c>
    </row>
    <row r="57" spans="1:7" ht="18" x14ac:dyDescent="0.3">
      <c r="A57" s="17" t="s">
        <v>6</v>
      </c>
      <c r="B57" s="18" t="s">
        <v>13</v>
      </c>
      <c r="C57" s="18" t="s">
        <v>14</v>
      </c>
      <c r="D57" s="17">
        <v>14</v>
      </c>
      <c r="E57" s="19">
        <v>65</v>
      </c>
      <c r="F57" s="9">
        <f>E57*D57</f>
        <v>910</v>
      </c>
      <c r="G57" s="9">
        <f>F57*1.2</f>
        <v>1092</v>
      </c>
    </row>
    <row r="58" spans="1:7" ht="18" x14ac:dyDescent="0.3">
      <c r="A58" s="17" t="s">
        <v>6</v>
      </c>
      <c r="B58" s="18" t="s">
        <v>95</v>
      </c>
      <c r="C58" s="18" t="s">
        <v>96</v>
      </c>
      <c r="D58" s="17">
        <v>14</v>
      </c>
      <c r="E58" s="19">
        <v>65</v>
      </c>
      <c r="F58" s="9">
        <f>E58*D58</f>
        <v>910</v>
      </c>
      <c r="G58" s="9">
        <f>F58*1.2</f>
        <v>1092</v>
      </c>
    </row>
    <row r="59" spans="1:7" ht="18" x14ac:dyDescent="0.3">
      <c r="A59" s="17" t="s">
        <v>6</v>
      </c>
      <c r="B59" s="18" t="s">
        <v>11</v>
      </c>
      <c r="C59" s="18" t="s">
        <v>12</v>
      </c>
      <c r="D59" s="17">
        <v>14</v>
      </c>
      <c r="E59" s="19">
        <v>65</v>
      </c>
      <c r="F59" s="9">
        <f>E59*D59</f>
        <v>910</v>
      </c>
      <c r="G59" s="9">
        <f>F59*1.2</f>
        <v>1092</v>
      </c>
    </row>
    <row r="60" spans="1:7" ht="18" x14ac:dyDescent="0.3">
      <c r="A60" s="17" t="s">
        <v>6</v>
      </c>
      <c r="B60" s="18" t="s">
        <v>17</v>
      </c>
      <c r="C60" s="18" t="s">
        <v>18</v>
      </c>
      <c r="D60" s="17">
        <v>14</v>
      </c>
      <c r="E60" s="19">
        <v>65</v>
      </c>
      <c r="F60" s="9">
        <f>E60*D60</f>
        <v>910</v>
      </c>
      <c r="G60" s="9">
        <f>F60*1.2</f>
        <v>1092</v>
      </c>
    </row>
    <row r="61" spans="1:7" ht="18" x14ac:dyDescent="0.3">
      <c r="A61" s="17" t="s">
        <v>6</v>
      </c>
      <c r="B61" s="18" t="s">
        <v>118</v>
      </c>
      <c r="C61" s="18" t="s">
        <v>120</v>
      </c>
      <c r="D61" s="17">
        <v>7</v>
      </c>
      <c r="E61" s="19">
        <v>65</v>
      </c>
      <c r="F61" s="9">
        <f t="shared" ref="F61:F62" si="0">E61*D61</f>
        <v>455</v>
      </c>
      <c r="G61" s="9">
        <f t="shared" ref="G61:G63" si="1">F61*1.2</f>
        <v>546</v>
      </c>
    </row>
    <row r="62" spans="1:7" ht="18" x14ac:dyDescent="0.3">
      <c r="A62" s="17" t="s">
        <v>29</v>
      </c>
      <c r="B62" s="18" t="s">
        <v>118</v>
      </c>
      <c r="C62" s="18" t="s">
        <v>120</v>
      </c>
      <c r="D62" s="17">
        <v>7</v>
      </c>
      <c r="E62" s="19">
        <v>65</v>
      </c>
      <c r="F62" s="9">
        <f t="shared" si="0"/>
        <v>455</v>
      </c>
      <c r="G62" s="9">
        <f t="shared" si="1"/>
        <v>546</v>
      </c>
    </row>
    <row r="63" spans="1:7" ht="26.4" x14ac:dyDescent="0.3">
      <c r="A63" s="17" t="s">
        <v>6</v>
      </c>
      <c r="B63" s="18" t="s">
        <v>119</v>
      </c>
      <c r="C63" s="18" t="s">
        <v>121</v>
      </c>
      <c r="D63" s="17">
        <v>21</v>
      </c>
      <c r="E63" s="19">
        <v>65</v>
      </c>
      <c r="F63" s="9">
        <f t="shared" ref="F63" si="2">E63*D63</f>
        <v>1365</v>
      </c>
      <c r="G63" s="9">
        <f t="shared" si="1"/>
        <v>1638</v>
      </c>
    </row>
  </sheetData>
  <autoFilter ref="A3:G60" xr:uid="{C0321363-D9ED-45A1-930B-9BCF5C505565}">
    <sortState xmlns:xlrd2="http://schemas.microsoft.com/office/spreadsheetml/2017/richdata2" ref="A4:G60">
      <sortCondition ref="B3:B60"/>
    </sortState>
  </autoFilter>
  <mergeCells count="2">
    <mergeCell ref="A1:G1"/>
    <mergeCell ref="A2:G2"/>
  </mergeCells>
  <hyperlinks>
    <hyperlink ref="A2:G2" r:id="rId1" display="Lien vers le site OF : https://incm-formation-continue.fr/" xr:uid="{7BB9D08B-46A0-4D37-82E0-2A5A93B861CE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2024-03-13T10:30:04Z</dcterms:modified>
</cp:coreProperties>
</file>