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2B422F7B-4663-4EB7-8BC1-A37D3B29542E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BPU_VF!$A$3:$G$36</definedName>
    <definedName name="_xlnm.Print_Titles" localSheetId="0">BPU_VF!#REF!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F30" i="1"/>
  <c r="G30" i="1" s="1"/>
  <c r="F29" i="1"/>
  <c r="G29" i="1" s="1"/>
  <c r="F19" i="1"/>
  <c r="G19" i="1" s="1"/>
  <c r="F18" i="1"/>
  <c r="G18" i="1" s="1"/>
  <c r="F28" i="1"/>
  <c r="G28" i="1" s="1"/>
  <c r="F23" i="1"/>
  <c r="G23" i="1" s="1"/>
  <c r="F22" i="1"/>
  <c r="G22" i="1" s="1"/>
  <c r="F20" i="1"/>
  <c r="G20" i="1" s="1"/>
  <c r="F21" i="1"/>
  <c r="G21" i="1" s="1"/>
  <c r="F27" i="1"/>
  <c r="G27" i="1" s="1"/>
  <c r="F26" i="1"/>
  <c r="G26" i="1" s="1"/>
  <c r="F25" i="1"/>
  <c r="G25" i="1" s="1"/>
  <c r="F24" i="1"/>
  <c r="G24" i="1" s="1"/>
  <c r="F34" i="1"/>
  <c r="G34" i="1" s="1"/>
  <c r="F31" i="1"/>
  <c r="G31" i="1" s="1"/>
  <c r="F33" i="1"/>
  <c r="G33" i="1" s="1"/>
  <c r="F32" i="1"/>
  <c r="G32" i="1" s="1"/>
  <c r="F35" i="1"/>
  <c r="G35" i="1" s="1"/>
  <c r="F36" i="1"/>
  <c r="G36" i="1" s="1"/>
  <c r="F14" i="1"/>
  <c r="G14" i="1" s="1"/>
  <c r="F16" i="1"/>
  <c r="G16" i="1" s="1"/>
  <c r="F8" i="1"/>
  <c r="G8" i="1" s="1"/>
  <c r="F6" i="1"/>
  <c r="G6" i="1" s="1"/>
  <c r="F4" i="1"/>
  <c r="G4" i="1" s="1"/>
  <c r="F12" i="1"/>
  <c r="G12" i="1" s="1"/>
  <c r="F11" i="1"/>
  <c r="G11" i="1" s="1"/>
  <c r="F7" i="1"/>
  <c r="G7" i="1" s="1"/>
  <c r="F15" i="1"/>
  <c r="G15" i="1" s="1"/>
  <c r="F9" i="1"/>
  <c r="G9" i="1" s="1"/>
  <c r="F10" i="1"/>
  <c r="G10" i="1" s="1"/>
  <c r="F13" i="1"/>
  <c r="G13" i="1" s="1"/>
  <c r="F5" i="1"/>
  <c r="G5" i="1" s="1"/>
</calcChain>
</file>

<file path=xl/sharedStrings.xml><?xml version="1.0" encoding="utf-8"?>
<sst xmlns="http://schemas.openxmlformats.org/spreadsheetml/2006/main" count="77" uniqueCount="47">
  <si>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</si>
  <si>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</si>
  <si>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</si>
  <si>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</si>
  <si>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</si>
  <si>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</si>
  <si>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</si>
  <si>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Connaitre les règles du droit de la consommation lors de la vente</t>
  </si>
  <si>
    <t>Mixte</t>
  </si>
  <si>
    <t>Internet générateur de trafic et de business-Blended</t>
  </si>
  <si>
    <t>Habilitation et agrément SIV + démarches ANTS</t>
  </si>
  <si>
    <t>Les démarches auprès de l'ANTS pour les professionnels habilités (suite SIV)</t>
  </si>
  <si>
    <t>Pilotage de l’activité VN</t>
  </si>
  <si>
    <t>Pilotage de l’activité VO</t>
  </si>
  <si>
    <t>Piloter la démarche qualité dans l’activité vente</t>
  </si>
  <si>
    <t>Reprendre et Vendre un VO hybride</t>
  </si>
  <si>
    <t xml:space="preserve">Mieux vendre les véhicules électrifiés grâce au digital </t>
  </si>
  <si>
    <t>Parcours Vendre à distance</t>
  </si>
  <si>
    <t>32016P</t>
  </si>
  <si>
    <t>Développer la réflexion marketing</t>
  </si>
  <si>
    <t>32010P</t>
  </si>
  <si>
    <t>S’approprier la législation appliquée à l’après-vente automobile</t>
  </si>
  <si>
    <t>Développer et dynamiser les ventes de pneumatiques</t>
  </si>
  <si>
    <t>Traiter les réclamations clients à l'après-vente</t>
  </si>
  <si>
    <t>Dynamiser le commerce à l'après-vente</t>
  </si>
  <si>
    <t>Accueillir efficacement les clients de l'atelier</t>
  </si>
  <si>
    <t>Animer son réseau de clients partenaires PRA</t>
  </si>
  <si>
    <t>Organiser l’activité de vente itinérante PRA</t>
  </si>
  <si>
    <t>Développer le pilotage des leviers économiques des activités PRA</t>
  </si>
  <si>
    <t>Piloter le traitement des réclamations clients/fournisseurs PRA</t>
  </si>
  <si>
    <t>Développer le conseil, la vente et la négociation des PRA en B2B</t>
  </si>
  <si>
    <t>Prospecter, motiver et convaincre au téléphone</t>
  </si>
  <si>
    <t>Prospecter un client professionnel PRA au téléphone</t>
  </si>
  <si>
    <t>Traiter les réclamations des clients professionnels PRA</t>
  </si>
  <si>
    <t>S’approprier les gammes PR et produits pour professionnels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</si>
  <si>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</si>
  <si>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</si>
  <si>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</si>
  <si>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</si>
  <si>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GNFA 
Commerce - National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</si>
  <si>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</si>
  <si>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</si>
  <si>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t>Gérer les litiges et réclamations clients liés à la vente de véhicules</t>
  </si>
  <si>
    <t>Les conséquences de la loi finances sur la fiscalité automobile</t>
  </si>
  <si>
    <t>Reprendre efficacement un VO</t>
  </si>
  <si>
    <t>Distanciel</t>
  </si>
  <si>
    <t>Le consumérisme appliqué à la vente de véhicules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</si>
</sst>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5" fontId="1" fillId="0" borderId="4" xfId="2" applyNumberFormat="1" applyFont="1" applyBorder="1" applyAlignment="1">
      <alignment horizontal="center" vertical="center" wrapText="1"/>
    </xf>
    <xf numFmtId="164" fontId="7" fillId="6" borderId="4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5" borderId="4" xfId="4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8" fillId="0" borderId="4" xfId="4" applyFill="1" applyBorder="1" applyAlignment="1">
      <alignment horizontal="left" vertical="center" wrapText="1"/>
    </xf>
    <xf numFmtId="0" fontId="8" fillId="0" borderId="4" xfId="4" applyBorder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4" applyNumberFormat="1" applyFill="1" applyBorder="1" applyAlignment="1" applyProtection="1">
      <alignment horizontal="left" vertical="center" wrapText="1"/>
      <protection locked="0"/>
    </xf>
    <xf numFmtId="49" fontId="8" fillId="2" borderId="2" xfId="4" applyNumberForma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nfa-auto.fr/formation_continue/30544-developper-la-vente-additionnelle-dans-une-carrosserie/" TargetMode="External"/><Relationship Id="rId18" Type="http://schemas.openxmlformats.org/officeDocument/2006/relationships/hyperlink" Target="https://www.gnfa-auto.fr/formation_continue/31902-animer-son-reseau-de-clients-partenaires-pra/" TargetMode="External"/><Relationship Id="rId26" Type="http://schemas.openxmlformats.org/officeDocument/2006/relationships/hyperlink" Target="https://www.gnfa-auto.fr/formation_continue/32018-developper-et-dynamiser-les-ventes-de-pneumatiques-tourisme-et-suv/" TargetMode="External"/><Relationship Id="rId3" Type="http://schemas.openxmlformats.org/officeDocument/2006/relationships/hyperlink" Target="https://www.gnfa-auto.fr/formation_continue/11489-les-demarches-aupres-de-lants-pour-les-professionnels-habilites-suite-s-i-v/" TargetMode="External"/><Relationship Id="rId21" Type="http://schemas.openxmlformats.org/officeDocument/2006/relationships/hyperlink" Target="https://www.gnfa-auto.fr/formation_continue/31911-piloter-le-traitement-des-reclamations-clients-fournisseurs-pra/" TargetMode="External"/><Relationship Id="rId7" Type="http://schemas.openxmlformats.org/officeDocument/2006/relationships/hyperlink" Target="https://www.gnfa-auto.fr/formation_continue/11693-pilotage-de-lactivite-vo/" TargetMode="External"/><Relationship Id="rId12" Type="http://schemas.openxmlformats.org/officeDocument/2006/relationships/hyperlink" Target="https://www.gnfa-auto.fr/formation_continue/30438-gerer-la-relation-expert-carrossier/" TargetMode="External"/><Relationship Id="rId17" Type="http://schemas.openxmlformats.org/officeDocument/2006/relationships/hyperlink" Target="https://www.gnfa-auto.fr/formation_continue/31899-traiter-les-reclamations-des-clients-professionnels-pra/" TargetMode="External"/><Relationship Id="rId25" Type="http://schemas.openxmlformats.org/officeDocument/2006/relationships/hyperlink" Target="https://www.gnfa-auto.fr/formation_continue/32000-dynamiser-le-commerce-a-lapres-vente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gnfa-auto.fr/formation_continue/11270-reprendre-efficacement-un-vo/" TargetMode="External"/><Relationship Id="rId16" Type="http://schemas.openxmlformats.org/officeDocument/2006/relationships/hyperlink" Target="https://www.gnfa-auto.fr/formation_continue/31816-prospecter-un-client-professionnel-pra-au-telephone/" TargetMode="External"/><Relationship Id="rId20" Type="http://schemas.openxmlformats.org/officeDocument/2006/relationships/hyperlink" Target="https://www.gnfa-auto.fr/formation_continue/31910-developper-le-pilotage-des-leviers-economiques-des-activites-pra/" TargetMode="External"/><Relationship Id="rId29" Type="http://schemas.openxmlformats.org/officeDocument/2006/relationships/hyperlink" Target="https://www.gnfa-auto.fr/formation_continue/32010-sapproprier-la-legislation-appliquee-a-lapres-vente-automobile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11692-pilotage-de-lactivite-vn/" TargetMode="External"/><Relationship Id="rId11" Type="http://schemas.openxmlformats.org/officeDocument/2006/relationships/hyperlink" Target="https://www.gnfa-auto.fr/formation_continue/12078-mieux-vendre-les-vehicules-electrifies-grace-au-digital/" TargetMode="External"/><Relationship Id="rId24" Type="http://schemas.openxmlformats.org/officeDocument/2006/relationships/hyperlink" Target="https://www.gnfa-auto.fr/formation_continue/31957-connaitre-lenvironnement-des-apporteurs-daffaires-blended/" TargetMode="External"/><Relationship Id="rId32" Type="http://schemas.openxmlformats.org/officeDocument/2006/relationships/hyperlink" Target="https://www.gnfa-auto.fr/formation_continue/11609-les-consequences-de-la-loi-finances-sur-la-fiscalite-automobile/" TargetMode="External"/><Relationship Id="rId5" Type="http://schemas.openxmlformats.org/officeDocument/2006/relationships/hyperlink" Target="https://www.gnfa-auto.fr/formation_continue/11616-internet-generateur-de-trafic-et-de-business/" TargetMode="External"/><Relationship Id="rId15" Type="http://schemas.openxmlformats.org/officeDocument/2006/relationships/hyperlink" Target="https://www.gnfa-auto.fr/formation_continue/31685-developper-le-conseil-la-vente-et-la-negociation-des-pra-en-b2b/" TargetMode="External"/><Relationship Id="rId23" Type="http://schemas.openxmlformats.org/officeDocument/2006/relationships/hyperlink" Target="https://www.gnfa-auto.fr/formation_continue/31947-gerer-la-relation-expert-carrossier-blended/" TargetMode="External"/><Relationship Id="rId28" Type="http://schemas.openxmlformats.org/officeDocument/2006/relationships/hyperlink" Target="https://www.gnfa-auto.fr/formation_continue/32028-accueillir-efficacement-les-clients-de-latelier/" TargetMode="External"/><Relationship Id="rId10" Type="http://schemas.openxmlformats.org/officeDocument/2006/relationships/hyperlink" Target="https://www.gnfa-auto.fr/formation_continue/12071-habilitation-et-agrement-siv-demarches-ants/" TargetMode="External"/><Relationship Id="rId19" Type="http://schemas.openxmlformats.org/officeDocument/2006/relationships/hyperlink" Target="https://www.gnfa-auto.fr/formation_continue/31909-organiser-lactivite-de-vente-itinerante-pra/" TargetMode="External"/><Relationship Id="rId31" Type="http://schemas.openxmlformats.org/officeDocument/2006/relationships/hyperlink" Target="https://www.gnfa-auto.fr/formation_continue/11267-connaitre-les-regles-du-droit-de-la-consommation-lors-de-la-vente/" TargetMode="External"/><Relationship Id="rId4" Type="http://schemas.openxmlformats.org/officeDocument/2006/relationships/hyperlink" Target="https://www.gnfa-auto.fr/formation_continue/11521-reprendre-et-vendre-un-vo-hybride/" TargetMode="External"/><Relationship Id="rId9" Type="http://schemas.openxmlformats.org/officeDocument/2006/relationships/hyperlink" Target="https://www.gnfa-auto.fr/formation_continue/12023-parcours-vendre-a-distance/" TargetMode="External"/><Relationship Id="rId14" Type="http://schemas.openxmlformats.org/officeDocument/2006/relationships/hyperlink" Target="https://www.gnfa-auto.fr/formation_continue/31594-prospecter-motiver-et-convaincre-au-telephone/" TargetMode="External"/><Relationship Id="rId22" Type="http://schemas.openxmlformats.org/officeDocument/2006/relationships/hyperlink" Target="https://www.gnfa-auto.fr/formation_continue/31913-sapproprier-les-gammes-pr-et-produits-pour-professionnels/" TargetMode="External"/><Relationship Id="rId27" Type="http://schemas.openxmlformats.org/officeDocument/2006/relationships/hyperlink" Target="https://www.gnfa-auto.fr/formation_continue/32023-traiter-les-reclamations-clients-a-lapres-vente/" TargetMode="External"/><Relationship Id="rId30" Type="http://schemas.openxmlformats.org/officeDocument/2006/relationships/hyperlink" Target="https://www.gnfa-auto.fr/formation_continue/11251-piloter-la-demarche-qualite-dans-lactivite-vente/" TargetMode="External"/><Relationship Id="rId8" Type="http://schemas.openxmlformats.org/officeDocument/2006/relationships/hyperlink" Target="https://www.gnfa-auto.fr/formation_continue/11694-gerer-les-litiges-et-reclamations-clients-lies-a-la-vente-de-vehicu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G46"/>
  <sheetViews>
    <sheetView tabSelected="1" zoomScale="130" zoomScaleNormal="13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7" ht="60.6" customHeight="1" thickBot="1" x14ac:dyDescent="0.3">
      <c r="A1" s="13" t="s">
        <v>39</v>
      </c>
      <c r="B1" s="14"/>
      <c r="C1" s="14"/>
      <c r="D1" s="14"/>
      <c r="E1" s="14"/>
      <c r="F1" s="14"/>
      <c r="G1" s="15"/>
    </row>
    <row r="2" spans="1:7" s="8" customFormat="1" ht="35.1" customHeight="1" x14ac:dyDescent="0.35">
      <c r="A2" s="16" t="s">
        <v>40</v>
      </c>
      <c r="B2" s="17"/>
      <c r="C2" s="17"/>
      <c r="D2" s="17"/>
      <c r="E2" s="17"/>
      <c r="F2" s="17"/>
      <c r="G2" s="18"/>
    </row>
    <row r="3" spans="1:7" s="1" customFormat="1" ht="57" customHeight="1" x14ac:dyDescent="0.25">
      <c r="A3" s="2" t="s">
        <v>41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2" t="s">
        <v>5</v>
      </c>
    </row>
    <row r="4" spans="1:7" s="1" customFormat="1" ht="29.1" customHeight="1" x14ac:dyDescent="0.25">
      <c r="A4" s="4" t="s">
        <v>6</v>
      </c>
      <c r="B4" s="5">
        <v>11251</v>
      </c>
      <c r="C4" s="9" t="s">
        <v>14</v>
      </c>
      <c r="D4" s="4">
        <v>14</v>
      </c>
      <c r="E4" s="6">
        <v>65</v>
      </c>
      <c r="F4" s="7">
        <f>E4*D4</f>
        <v>910</v>
      </c>
      <c r="G4" s="7">
        <f>F4*1.2</f>
        <v>1092</v>
      </c>
    </row>
    <row r="5" spans="1:7" s="1" customFormat="1" ht="29.1" customHeight="1" x14ac:dyDescent="0.25">
      <c r="A5" s="4" t="s">
        <v>6</v>
      </c>
      <c r="B5" s="5">
        <v>11267</v>
      </c>
      <c r="C5" s="11" t="s">
        <v>7</v>
      </c>
      <c r="D5" s="4">
        <v>14</v>
      </c>
      <c r="E5" s="6">
        <v>65</v>
      </c>
      <c r="F5" s="7">
        <f>E5*D5</f>
        <v>910</v>
      </c>
      <c r="G5" s="7">
        <f>F5*1.2</f>
        <v>1092</v>
      </c>
    </row>
    <row r="6" spans="1:7" s="1" customFormat="1" ht="29.1" customHeight="1" x14ac:dyDescent="0.25">
      <c r="A6" s="4" t="s">
        <v>6</v>
      </c>
      <c r="B6" s="5">
        <v>11270</v>
      </c>
      <c r="C6" s="11" t="s">
        <v>44</v>
      </c>
      <c r="D6" s="4">
        <v>14</v>
      </c>
      <c r="E6" s="6">
        <v>65</v>
      </c>
      <c r="F6" s="7">
        <f>E6*D6</f>
        <v>910</v>
      </c>
      <c r="G6" s="7">
        <f>F6*1.2</f>
        <v>1092</v>
      </c>
    </row>
    <row r="7" spans="1:7" s="1" customFormat="1" ht="29.1" customHeight="1" x14ac:dyDescent="0.25">
      <c r="A7" s="4" t="s">
        <v>6</v>
      </c>
      <c r="B7" s="5">
        <v>11489</v>
      </c>
      <c r="C7" s="11" t="s">
        <v>11</v>
      </c>
      <c r="D7" s="4">
        <v>7</v>
      </c>
      <c r="E7" s="6">
        <v>65</v>
      </c>
      <c r="F7" s="7">
        <f>E7*D7</f>
        <v>455</v>
      </c>
      <c r="G7" s="7">
        <f>F7*1.2</f>
        <v>546</v>
      </c>
    </row>
    <row r="8" spans="1:7" s="1" customFormat="1" ht="29.1" customHeight="1" x14ac:dyDescent="0.25">
      <c r="A8" s="4" t="s">
        <v>6</v>
      </c>
      <c r="B8" s="5">
        <v>11521</v>
      </c>
      <c r="C8" s="11" t="s">
        <v>15</v>
      </c>
      <c r="D8" s="4">
        <v>7</v>
      </c>
      <c r="E8" s="6">
        <v>65</v>
      </c>
      <c r="F8" s="7">
        <f>E8*D8</f>
        <v>455</v>
      </c>
      <c r="G8" s="7">
        <f>F8*1.2</f>
        <v>546</v>
      </c>
    </row>
    <row r="9" spans="1:7" s="1" customFormat="1" ht="29.1" customHeight="1" x14ac:dyDescent="0.25">
      <c r="A9" s="4" t="s">
        <v>45</v>
      </c>
      <c r="B9" s="5">
        <v>11609</v>
      </c>
      <c r="C9" s="12" t="s">
        <v>43</v>
      </c>
      <c r="D9" s="4">
        <v>1</v>
      </c>
      <c r="E9" s="6">
        <v>65</v>
      </c>
      <c r="F9" s="7">
        <f>E9*D9</f>
        <v>65</v>
      </c>
      <c r="G9" s="7">
        <f>F9*1.2</f>
        <v>78</v>
      </c>
    </row>
    <row r="10" spans="1:7" s="1" customFormat="1" ht="29.1" customHeight="1" x14ac:dyDescent="0.25">
      <c r="A10" s="4" t="s">
        <v>8</v>
      </c>
      <c r="B10" s="5">
        <v>11616</v>
      </c>
      <c r="C10" s="11" t="s">
        <v>9</v>
      </c>
      <c r="D10" s="4">
        <v>5.5</v>
      </c>
      <c r="E10" s="6">
        <v>65</v>
      </c>
      <c r="F10" s="7">
        <f>E10*D10</f>
        <v>357.5</v>
      </c>
      <c r="G10" s="7">
        <f>F10*1.2</f>
        <v>429</v>
      </c>
    </row>
    <row r="11" spans="1:7" s="1" customFormat="1" ht="29.1" customHeight="1" x14ac:dyDescent="0.25">
      <c r="A11" s="4" t="s">
        <v>6</v>
      </c>
      <c r="B11" s="5">
        <v>11692</v>
      </c>
      <c r="C11" s="11" t="s">
        <v>12</v>
      </c>
      <c r="D11" s="4">
        <v>21</v>
      </c>
      <c r="E11" s="6">
        <v>65</v>
      </c>
      <c r="F11" s="7">
        <f>E11*D11</f>
        <v>1365</v>
      </c>
      <c r="G11" s="7">
        <f>F11*1.2</f>
        <v>1638</v>
      </c>
    </row>
    <row r="12" spans="1:7" s="1" customFormat="1" ht="29.1" customHeight="1" x14ac:dyDescent="0.25">
      <c r="A12" s="4" t="s">
        <v>6</v>
      </c>
      <c r="B12" s="5">
        <v>11693</v>
      </c>
      <c r="C12" s="11" t="s">
        <v>13</v>
      </c>
      <c r="D12" s="4">
        <v>14</v>
      </c>
      <c r="E12" s="6">
        <v>65</v>
      </c>
      <c r="F12" s="7">
        <f>E12*D12</f>
        <v>910</v>
      </c>
      <c r="G12" s="7">
        <f>F12*1.2</f>
        <v>1092</v>
      </c>
    </row>
    <row r="13" spans="1:7" s="1" customFormat="1" ht="29.1" customHeight="1" x14ac:dyDescent="0.25">
      <c r="A13" s="4" t="s">
        <v>6</v>
      </c>
      <c r="B13" s="5">
        <v>11694</v>
      </c>
      <c r="C13" s="11" t="s">
        <v>42</v>
      </c>
      <c r="D13" s="4">
        <v>7</v>
      </c>
      <c r="E13" s="6">
        <v>65</v>
      </c>
      <c r="F13" s="7">
        <f>E13*D13</f>
        <v>455</v>
      </c>
      <c r="G13" s="7">
        <f>F13*1.2</f>
        <v>546</v>
      </c>
    </row>
    <row r="14" spans="1:7" s="1" customFormat="1" ht="29.1" customHeight="1" x14ac:dyDescent="0.25">
      <c r="A14" s="4" t="s">
        <v>8</v>
      </c>
      <c r="B14" s="5">
        <v>12023</v>
      </c>
      <c r="C14" s="11" t="s">
        <v>17</v>
      </c>
      <c r="D14" s="4">
        <v>16</v>
      </c>
      <c r="E14" s="6">
        <v>65</v>
      </c>
      <c r="F14" s="7">
        <f>E14*D14</f>
        <v>1040</v>
      </c>
      <c r="G14" s="7">
        <f>F14*1.2</f>
        <v>1248</v>
      </c>
    </row>
    <row r="15" spans="1:7" s="1" customFormat="1" ht="29.1" customHeight="1" x14ac:dyDescent="0.25">
      <c r="A15" s="4" t="s">
        <v>6</v>
      </c>
      <c r="B15" s="5">
        <v>12071</v>
      </c>
      <c r="C15" s="11" t="s">
        <v>10</v>
      </c>
      <c r="D15" s="4">
        <v>14</v>
      </c>
      <c r="E15" s="6">
        <v>65</v>
      </c>
      <c r="F15" s="7">
        <f>E15*D15</f>
        <v>910</v>
      </c>
      <c r="G15" s="7">
        <f>F15*1.2</f>
        <v>1092</v>
      </c>
    </row>
    <row r="16" spans="1:7" s="1" customFormat="1" ht="29.1" customHeight="1" x14ac:dyDescent="0.25">
      <c r="A16" s="4" t="s">
        <v>8</v>
      </c>
      <c r="B16" s="5">
        <v>12078</v>
      </c>
      <c r="C16" s="11" t="s">
        <v>16</v>
      </c>
      <c r="D16" s="4">
        <v>62</v>
      </c>
      <c r="E16" s="6">
        <v>65</v>
      </c>
      <c r="F16" s="7">
        <f>E16*D16</f>
        <v>4030</v>
      </c>
      <c r="G16" s="7">
        <f>F16*1.2</f>
        <v>4836</v>
      </c>
    </row>
    <row r="17" spans="1:7" s="1" customFormat="1" ht="29.1" customHeight="1" x14ac:dyDescent="0.25">
      <c r="A17" s="4" t="s">
        <v>6</v>
      </c>
      <c r="B17" s="5">
        <v>12103</v>
      </c>
      <c r="C17" s="10" t="s">
        <v>46</v>
      </c>
      <c r="D17" s="4">
        <v>7</v>
      </c>
      <c r="E17" s="6">
        <v>65</v>
      </c>
      <c r="F17" s="7">
        <f>E17*D17</f>
        <v>455</v>
      </c>
      <c r="G17" s="7">
        <f>F17*1.2</f>
        <v>546</v>
      </c>
    </row>
    <row r="18" spans="1:7" s="1" customFormat="1" ht="29.1" customHeight="1" x14ac:dyDescent="0.25">
      <c r="A18" s="4" t="s">
        <v>6</v>
      </c>
      <c r="B18" s="5">
        <v>30438</v>
      </c>
      <c r="C18" s="11" t="s">
        <v>35</v>
      </c>
      <c r="D18" s="4">
        <v>7</v>
      </c>
      <c r="E18" s="6">
        <v>65</v>
      </c>
      <c r="F18" s="7">
        <f>E18*D18</f>
        <v>455</v>
      </c>
      <c r="G18" s="7">
        <f>F18*1.2</f>
        <v>546</v>
      </c>
    </row>
    <row r="19" spans="1:7" s="1" customFormat="1" ht="29.1" customHeight="1" x14ac:dyDescent="0.25">
      <c r="A19" s="4" t="s">
        <v>6</v>
      </c>
      <c r="B19" s="5">
        <v>30544</v>
      </c>
      <c r="C19" s="11" t="s">
        <v>36</v>
      </c>
      <c r="D19" s="4">
        <v>7</v>
      </c>
      <c r="E19" s="6">
        <v>65</v>
      </c>
      <c r="F19" s="7">
        <f>E19*D19</f>
        <v>455</v>
      </c>
      <c r="G19" s="7">
        <f>F19*1.2</f>
        <v>546</v>
      </c>
    </row>
    <row r="20" spans="1:7" s="1" customFormat="1" ht="29.1" customHeight="1" x14ac:dyDescent="0.25">
      <c r="A20" s="4" t="s">
        <v>6</v>
      </c>
      <c r="B20" s="5">
        <v>31594</v>
      </c>
      <c r="C20" s="11" t="s">
        <v>31</v>
      </c>
      <c r="D20" s="4">
        <v>14</v>
      </c>
      <c r="E20" s="6">
        <v>65</v>
      </c>
      <c r="F20" s="7">
        <f>E20*D20</f>
        <v>910</v>
      </c>
      <c r="G20" s="7">
        <f>F20*1.2</f>
        <v>1092</v>
      </c>
    </row>
    <row r="21" spans="1:7" s="1" customFormat="1" ht="29.1" customHeight="1" x14ac:dyDescent="0.25">
      <c r="A21" s="4" t="s">
        <v>6</v>
      </c>
      <c r="B21" s="5">
        <v>31685</v>
      </c>
      <c r="C21" s="11" t="s">
        <v>30</v>
      </c>
      <c r="D21" s="4">
        <v>14</v>
      </c>
      <c r="E21" s="6">
        <v>65</v>
      </c>
      <c r="F21" s="7">
        <f>E21*D21</f>
        <v>910</v>
      </c>
      <c r="G21" s="7">
        <f>F21*1.2</f>
        <v>1092</v>
      </c>
    </row>
    <row r="22" spans="1:7" s="1" customFormat="1" ht="29.1" customHeight="1" x14ac:dyDescent="0.25">
      <c r="A22" s="4" t="s">
        <v>6</v>
      </c>
      <c r="B22" s="5">
        <v>31816</v>
      </c>
      <c r="C22" s="11" t="s">
        <v>32</v>
      </c>
      <c r="D22" s="4">
        <v>7</v>
      </c>
      <c r="E22" s="6">
        <v>65</v>
      </c>
      <c r="F22" s="7">
        <f>E22*D22</f>
        <v>455</v>
      </c>
      <c r="G22" s="7">
        <f>F22*1.2</f>
        <v>546</v>
      </c>
    </row>
    <row r="23" spans="1:7" s="1" customFormat="1" ht="29.1" customHeight="1" x14ac:dyDescent="0.25">
      <c r="A23" s="4" t="s">
        <v>6</v>
      </c>
      <c r="B23" s="5">
        <v>31899</v>
      </c>
      <c r="C23" s="11" t="s">
        <v>33</v>
      </c>
      <c r="D23" s="4">
        <v>7</v>
      </c>
      <c r="E23" s="6">
        <v>65</v>
      </c>
      <c r="F23" s="7">
        <f>E23*D23</f>
        <v>455</v>
      </c>
      <c r="G23" s="7">
        <f>F23*1.2</f>
        <v>546</v>
      </c>
    </row>
    <row r="24" spans="1:7" s="1" customFormat="1" ht="29.1" customHeight="1" x14ac:dyDescent="0.25">
      <c r="A24" s="4" t="s">
        <v>6</v>
      </c>
      <c r="B24" s="5">
        <v>31902</v>
      </c>
      <c r="C24" s="11" t="s">
        <v>26</v>
      </c>
      <c r="D24" s="4">
        <v>7</v>
      </c>
      <c r="E24" s="6">
        <v>65</v>
      </c>
      <c r="F24" s="7">
        <f>E24*D24</f>
        <v>455</v>
      </c>
      <c r="G24" s="7">
        <f>F24*1.2</f>
        <v>546</v>
      </c>
    </row>
    <row r="25" spans="1:7" s="1" customFormat="1" ht="29.1" customHeight="1" x14ac:dyDescent="0.25">
      <c r="A25" s="4" t="s">
        <v>6</v>
      </c>
      <c r="B25" s="5">
        <v>31909</v>
      </c>
      <c r="C25" s="11" t="s">
        <v>27</v>
      </c>
      <c r="D25" s="4">
        <v>7</v>
      </c>
      <c r="E25" s="6">
        <v>65</v>
      </c>
      <c r="F25" s="7">
        <f>E25*D25</f>
        <v>455</v>
      </c>
      <c r="G25" s="7">
        <f>F25*1.2</f>
        <v>546</v>
      </c>
    </row>
    <row r="26" spans="1:7" s="1" customFormat="1" ht="29.1" customHeight="1" x14ac:dyDescent="0.25">
      <c r="A26" s="4" t="s">
        <v>6</v>
      </c>
      <c r="B26" s="5">
        <v>31910</v>
      </c>
      <c r="C26" s="11" t="s">
        <v>28</v>
      </c>
      <c r="D26" s="4">
        <v>7</v>
      </c>
      <c r="E26" s="6">
        <v>65</v>
      </c>
      <c r="F26" s="7">
        <f>E26*D26</f>
        <v>455</v>
      </c>
      <c r="G26" s="7">
        <f>F26*1.2</f>
        <v>546</v>
      </c>
    </row>
    <row r="27" spans="1:7" s="1" customFormat="1" ht="29.1" customHeight="1" x14ac:dyDescent="0.25">
      <c r="A27" s="4" t="s">
        <v>6</v>
      </c>
      <c r="B27" s="5">
        <v>31911</v>
      </c>
      <c r="C27" s="11" t="s">
        <v>29</v>
      </c>
      <c r="D27" s="4">
        <v>14</v>
      </c>
      <c r="E27" s="6">
        <v>65</v>
      </c>
      <c r="F27" s="7">
        <f>E27*D27</f>
        <v>910</v>
      </c>
      <c r="G27" s="7">
        <f>F27*1.2</f>
        <v>1092</v>
      </c>
    </row>
    <row r="28" spans="1:7" s="1" customFormat="1" ht="29.1" customHeight="1" x14ac:dyDescent="0.25">
      <c r="A28" s="4" t="s">
        <v>6</v>
      </c>
      <c r="B28" s="5">
        <v>31913</v>
      </c>
      <c r="C28" s="11" t="s">
        <v>34</v>
      </c>
      <c r="D28" s="4">
        <v>7</v>
      </c>
      <c r="E28" s="6">
        <v>65</v>
      </c>
      <c r="F28" s="7">
        <f>E28*D28</f>
        <v>455</v>
      </c>
      <c r="G28" s="7">
        <f>F28*1.2</f>
        <v>546</v>
      </c>
    </row>
    <row r="29" spans="1:7" s="1" customFormat="1" ht="29.1" customHeight="1" x14ac:dyDescent="0.25">
      <c r="A29" s="4" t="s">
        <v>8</v>
      </c>
      <c r="B29" s="5">
        <v>31947</v>
      </c>
      <c r="C29" s="11" t="s">
        <v>37</v>
      </c>
      <c r="D29" s="4">
        <v>7.5</v>
      </c>
      <c r="E29" s="6">
        <v>65</v>
      </c>
      <c r="F29" s="7">
        <f>E29*D29</f>
        <v>487.5</v>
      </c>
      <c r="G29" s="7">
        <f>F29*1.2</f>
        <v>585</v>
      </c>
    </row>
    <row r="30" spans="1:7" s="1" customFormat="1" ht="29.1" customHeight="1" x14ac:dyDescent="0.25">
      <c r="A30" s="4" t="s">
        <v>8</v>
      </c>
      <c r="B30" s="5">
        <v>31957</v>
      </c>
      <c r="C30" s="11" t="s">
        <v>38</v>
      </c>
      <c r="D30" s="4">
        <v>15</v>
      </c>
      <c r="E30" s="6">
        <v>65</v>
      </c>
      <c r="F30" s="7">
        <f>E30*D30</f>
        <v>975</v>
      </c>
      <c r="G30" s="7">
        <f>F30*1.2</f>
        <v>1170</v>
      </c>
    </row>
    <row r="31" spans="1:7" s="1" customFormat="1" ht="29.1" customHeight="1" x14ac:dyDescent="0.25">
      <c r="A31" s="4" t="s">
        <v>6</v>
      </c>
      <c r="B31" s="5">
        <v>32000</v>
      </c>
      <c r="C31" s="11" t="s">
        <v>24</v>
      </c>
      <c r="D31" s="4">
        <v>14</v>
      </c>
      <c r="E31" s="6">
        <v>65</v>
      </c>
      <c r="F31" s="7">
        <f>E31*D31</f>
        <v>910</v>
      </c>
      <c r="G31" s="7">
        <f>F31*1.2</f>
        <v>1092</v>
      </c>
    </row>
    <row r="32" spans="1:7" s="1" customFormat="1" ht="29.1" customHeight="1" x14ac:dyDescent="0.25">
      <c r="A32" s="4" t="s">
        <v>6</v>
      </c>
      <c r="B32" s="5">
        <v>32018</v>
      </c>
      <c r="C32" s="11" t="s">
        <v>22</v>
      </c>
      <c r="D32" s="4">
        <v>7</v>
      </c>
      <c r="E32" s="6">
        <v>65</v>
      </c>
      <c r="F32" s="7">
        <f>E32*D32</f>
        <v>455</v>
      </c>
      <c r="G32" s="7">
        <f>F32*1.2</f>
        <v>546</v>
      </c>
    </row>
    <row r="33" spans="1:7" s="1" customFormat="1" ht="29.1" customHeight="1" x14ac:dyDescent="0.25">
      <c r="A33" s="4" t="s">
        <v>6</v>
      </c>
      <c r="B33" s="5">
        <v>32023</v>
      </c>
      <c r="C33" s="11" t="s">
        <v>23</v>
      </c>
      <c r="D33" s="4">
        <v>14</v>
      </c>
      <c r="E33" s="6">
        <v>65</v>
      </c>
      <c r="F33" s="7">
        <f>E33*D33</f>
        <v>910</v>
      </c>
      <c r="G33" s="7">
        <f>F33*1.2</f>
        <v>1092</v>
      </c>
    </row>
    <row r="34" spans="1:7" s="1" customFormat="1" ht="29.1" customHeight="1" x14ac:dyDescent="0.25">
      <c r="A34" s="4" t="s">
        <v>6</v>
      </c>
      <c r="B34" s="5">
        <v>32028</v>
      </c>
      <c r="C34" s="11" t="s">
        <v>25</v>
      </c>
      <c r="D34" s="4">
        <v>7</v>
      </c>
      <c r="E34" s="6">
        <v>65</v>
      </c>
      <c r="F34" s="7">
        <f>E34*D34</f>
        <v>455</v>
      </c>
      <c r="G34" s="7">
        <f>F34*1.2</f>
        <v>546</v>
      </c>
    </row>
    <row r="35" spans="1:7" s="1" customFormat="1" ht="29.1" customHeight="1" x14ac:dyDescent="0.25">
      <c r="A35" s="4" t="s">
        <v>6</v>
      </c>
      <c r="B35" s="5" t="s">
        <v>20</v>
      </c>
      <c r="C35" s="11" t="s">
        <v>21</v>
      </c>
      <c r="D35" s="4">
        <v>14</v>
      </c>
      <c r="E35" s="6">
        <v>65</v>
      </c>
      <c r="F35" s="7">
        <f>E35*D35</f>
        <v>910</v>
      </c>
      <c r="G35" s="7">
        <f>F35*1.2</f>
        <v>1092</v>
      </c>
    </row>
    <row r="36" spans="1:7" s="1" customFormat="1" ht="29.1" customHeight="1" x14ac:dyDescent="0.25">
      <c r="A36" s="4" t="s">
        <v>6</v>
      </c>
      <c r="B36" s="5" t="s">
        <v>18</v>
      </c>
      <c r="C36" s="10" t="s">
        <v>19</v>
      </c>
      <c r="D36" s="4">
        <v>7</v>
      </c>
      <c r="E36" s="6">
        <v>65</v>
      </c>
      <c r="F36" s="7">
        <f>E36*D36</f>
        <v>455</v>
      </c>
      <c r="G36" s="7">
        <f>F36*1.2</f>
        <v>546</v>
      </c>
    </row>
    <row r="37" spans="1:7" s="1" customFormat="1" ht="29.1" customHeight="1" x14ac:dyDescent="0.25"/>
    <row r="38" spans="1:7" s="1" customFormat="1" ht="29.1" customHeight="1" x14ac:dyDescent="0.25"/>
    <row r="39" spans="1:7" s="1" customFormat="1" ht="29.1" customHeight="1" x14ac:dyDescent="0.25"/>
    <row r="40" spans="1:7" s="1" customFormat="1" ht="29.1" customHeight="1" x14ac:dyDescent="0.25"/>
    <row r="41" spans="1:7" s="1" customFormat="1" ht="29.1" customHeight="1" x14ac:dyDescent="0.25"/>
    <row r="42" spans="1:7" s="1" customFormat="1" ht="29.1" customHeight="1" x14ac:dyDescent="0.25"/>
    <row r="43" spans="1:7" s="1" customFormat="1" ht="29.1" customHeight="1" x14ac:dyDescent="0.25"/>
    <row r="44" spans="1:7" s="1" customFormat="1" ht="29.1" customHeight="1" x14ac:dyDescent="0.25"/>
    <row r="45" spans="1:7" ht="29.1" customHeight="1" x14ac:dyDescent="0.25">
      <c r="B45" s="1"/>
      <c r="C45" s="1"/>
    </row>
    <row r="46" spans="1:7" ht="29.1" customHeight="1" x14ac:dyDescent="0.25"/>
  </sheetData>
  <autoFilter ref="A3:G36" xr:uid="{932A9984-2B89-48EB-A820-AF1B2F90F034}">
    <sortState xmlns:xlrd2="http://schemas.microsoft.com/office/spreadsheetml/2017/richdata2" ref="A4:G36">
      <sortCondition ref="B3:B36"/>
    </sortState>
  </autoFilter>
  <mergeCells count="2">
    <mergeCell ref="A1:G1"/>
    <mergeCell ref="A2:G2"/>
  </mergeCells>
  <dataValidations count="2">
    <dataValidation type="list" allowBlank="1" showInputMessage="1" showErrorMessage="1" sqref="A37:A45" xr:uid="{08F61359-C2C3-4DEE-8962-BB529E0FEAA6}">
      <formula1>#REF!</formula1>
    </dataValidation>
    <dataValidation type="list" allowBlank="1" showInputMessage="1" showErrorMessage="1" sqref="A4:A24" xr:uid="{7A424486-5C02-4AD8-AD11-83D9CF8CCC47}">
      <formula1>#REF!</formula1>
    </dataValidation>
  </dataValidations>
  <hyperlinks>
    <hyperlink ref="A2:G2" r:id="rId1" display="GNFA: www.gnfa-auto.fr" xr:uid="{A15016FF-7D83-44CA-8192-8AAB024DF1EF}"/>
    <hyperlink ref="C6" r:id="rId2" xr:uid="{D296C6DE-C47F-4EB8-8B41-E55AF9A58A02}"/>
    <hyperlink ref="C7" r:id="rId3" xr:uid="{AA30BD85-9061-435F-9235-9C9A758A7AF0}"/>
    <hyperlink ref="C8" r:id="rId4" xr:uid="{8FF3D5FF-72D4-4584-A847-C2DE45BB3041}"/>
    <hyperlink ref="C10" r:id="rId5" xr:uid="{104A076F-6EBE-4930-98AB-54A8E80C84B9}"/>
    <hyperlink ref="C11" r:id="rId6" xr:uid="{EF4EA825-84BD-45CA-B6EB-2B5B2D8B80B5}"/>
    <hyperlink ref="C12" r:id="rId7" xr:uid="{D65A9879-1775-4BEE-B028-CA0546F8EAB3}"/>
    <hyperlink ref="C13" r:id="rId8" xr:uid="{475EF916-D470-4C7A-9233-A275E583CE9F}"/>
    <hyperlink ref="C14" r:id="rId9" xr:uid="{35C591C2-DA87-463C-B75A-16FD588A5F93}"/>
    <hyperlink ref="C15" r:id="rId10" xr:uid="{5AEF8862-D6A2-4D54-852F-90094993F44F}"/>
    <hyperlink ref="C16" r:id="rId11" xr:uid="{9A12B7D2-EA83-435D-8809-C73D6FF1703D}"/>
    <hyperlink ref="C18" r:id="rId12" xr:uid="{5BD2D2A0-70DB-4AA8-A9D2-355A2D8F9255}"/>
    <hyperlink ref="C19" r:id="rId13" xr:uid="{4F982FDE-BA41-40EC-BE57-165CA4EB20C8}"/>
    <hyperlink ref="C20" r:id="rId14" xr:uid="{0FA13D08-1FA5-4B04-9F02-9F9A3D2D6C05}"/>
    <hyperlink ref="C21" r:id="rId15" xr:uid="{85029EF9-502F-4281-A74E-C5420B84830B}"/>
    <hyperlink ref="C22" r:id="rId16" xr:uid="{7DE65C11-1A14-43F6-9D4A-AA0DBB64550E}"/>
    <hyperlink ref="C23" r:id="rId17" xr:uid="{58F00831-F8D5-4DB7-86D2-E0135D514A59}"/>
    <hyperlink ref="C24" r:id="rId18" xr:uid="{323D52C3-756F-44EB-A948-8B6A639A8191}"/>
    <hyperlink ref="C25" r:id="rId19" xr:uid="{30E3C0A4-8AFA-4F82-840F-2877E5004F0D}"/>
    <hyperlink ref="C26" r:id="rId20" xr:uid="{E2D8103F-42F0-4308-B491-190E27D137A7}"/>
    <hyperlink ref="C27" r:id="rId21" xr:uid="{847D9468-5206-4DFE-8E15-4567D0136047}"/>
    <hyperlink ref="C28" r:id="rId22" xr:uid="{E7A48955-8EC8-4387-A2AC-D5E9E49D46E0}"/>
    <hyperlink ref="C29" r:id="rId23" xr:uid="{3B2D233F-D8AC-4F3D-80F3-448CF1567500}"/>
    <hyperlink ref="C30" r:id="rId24" xr:uid="{A544FD5F-54C4-4FA8-9F43-716D561DE6DC}"/>
    <hyperlink ref="C31" r:id="rId25" xr:uid="{E16DC723-8C48-4401-81E1-9208C10F7905}"/>
    <hyperlink ref="C32" r:id="rId26" xr:uid="{B6458184-0E32-4482-9043-3EBA1488A376}"/>
    <hyperlink ref="C33" r:id="rId27" xr:uid="{76168DBB-CA3C-40F1-82BF-F0E7D39777C7}"/>
    <hyperlink ref="C34" r:id="rId28" xr:uid="{4FA657DE-102C-4A36-95E5-AF63377F6728}"/>
    <hyperlink ref="C35" r:id="rId29" xr:uid="{4409FC8B-743A-4CBD-A8DC-0481D1252D46}"/>
    <hyperlink ref="C4" r:id="rId30" xr:uid="{9B656141-7F09-4C0D-B2C6-84CDD468A245}"/>
    <hyperlink ref="C5" r:id="rId31" xr:uid="{0558E10F-8648-4B07-A437-99602097F01F}"/>
    <hyperlink ref="C9" r:id="rId32" xr:uid="{E9A6BBAB-BAA1-490C-BEC4-BCC732DC6B6A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BPU_VF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2023-07-27T12:42:54Z</dcterms:modified>
</cp:coreProperties>
</file>