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O:\08-DGAAT\002-Siège-AT\7_COMPETENCES EMPLOIS - BG\0_Préparation Compétences Emploi 2023\6_Bon de commande\3_site Opco\Transmis pour visualisation sur le site OPCO\"/>
    </mc:Choice>
  </mc:AlternateContent>
  <xr:revisionPtr revIDLastSave="0" documentId="8_{7983AB5F-FDA2-4AB3-927D-76875029091A}" xr6:coauthVersionLast="47" xr6:coauthVersionMax="47" xr10:uidLastSave="{00000000-0000-0000-0000-000000000000}"/>
  <bookViews>
    <workbookView xWindow="-57720" yWindow="-120" windowWidth="29040" windowHeight="15840" xr2:uid="{D72803F5-0D4E-49BA-8EBE-1ADB41F6D643}"/>
  </bookViews>
  <sheets>
    <sheet name="BPU_VF" sheetId="1" r:id="rId1"/>
  </sheets>
  <definedNames>
    <definedName name="_xlnm._FilterDatabase" localSheetId="0" hidden="1">BPU_VF!$A$3:$G$48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1" l="1"/>
  <c r="G15" i="1" s="1"/>
  <c r="F14" i="1"/>
  <c r="G14" i="1" s="1"/>
  <c r="F13" i="1"/>
  <c r="G13" i="1" s="1"/>
  <c r="F21" i="1"/>
  <c r="G21" i="1" s="1"/>
  <c r="F20" i="1"/>
  <c r="G20" i="1" s="1"/>
  <c r="F25" i="1"/>
  <c r="G25" i="1" s="1"/>
  <c r="F23" i="1"/>
  <c r="G23" i="1" s="1"/>
  <c r="F22" i="1"/>
  <c r="G22" i="1" s="1"/>
  <c r="F19" i="1"/>
  <c r="G19" i="1" s="1"/>
  <c r="F18" i="1"/>
  <c r="G18" i="1" s="1"/>
  <c r="F17" i="1"/>
  <c r="G17" i="1" s="1"/>
  <c r="F9" i="1"/>
  <c r="G9" i="1" s="1"/>
  <c r="F7" i="1"/>
  <c r="G7" i="1" s="1"/>
  <c r="F5" i="1"/>
  <c r="G5" i="1" s="1"/>
  <c r="F4" i="1"/>
  <c r="G4" i="1" s="1"/>
  <c r="F8" i="1"/>
  <c r="G8" i="1" s="1"/>
  <c r="F6" i="1"/>
  <c r="G6" i="1" s="1"/>
  <c r="F12" i="1"/>
  <c r="G12" i="1" s="1"/>
  <c r="F11" i="1"/>
  <c r="G11" i="1" s="1"/>
  <c r="F24" i="1"/>
  <c r="G24" i="1" s="1"/>
  <c r="F10" i="1"/>
  <c r="G10" i="1" s="1"/>
  <c r="F16" i="1"/>
  <c r="G16" i="1" s="1"/>
</calcChain>
</file>

<file path=xl/sharedStrings.xml><?xml version="1.0" encoding="utf-8"?>
<sst xmlns="http://schemas.openxmlformats.org/spreadsheetml/2006/main" count="53" uniqueCount="33">
  <si>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</si>
  <si>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</si>
  <si>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</si>
  <si>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</si>
  <si>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</si>
  <si>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</si>
  <si>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</si>
  <si>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</si>
  <si>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L'intervention sur les matières plastiques (réparation et mise en peinture)</t>
  </si>
  <si>
    <t>Mixte</t>
  </si>
  <si>
    <t>Parcours carrosserie</t>
  </si>
  <si>
    <t>Maitriser les raccords de peinture</t>
  </si>
  <si>
    <t xml:space="preserve">Maitriser les raccords sur les teintes multicouches </t>
  </si>
  <si>
    <t xml:space="preserve">Réaliser les raccords localisés </t>
  </si>
  <si>
    <t>Identifier et actionner les leviers économiques de l'atelier de carrosserie</t>
  </si>
  <si>
    <t>Identifier et actionner les leviers économiques de l'atelier de carrosserie-Blended</t>
  </si>
  <si>
    <t>Gérer la relation Expert/Carrossier</t>
  </si>
  <si>
    <t>Développer la vente additionnelle dans une carrosserie</t>
  </si>
  <si>
    <t>Gérer la relation Expert/Carrossier-Blended</t>
  </si>
  <si>
    <t>Connaître l’environnement des apporteurs d’affaires-Blended</t>
  </si>
  <si>
    <t>Maîtrise des opérations de soudure et respect des critères de qualité des nouveaux aciers (HLE/THLE)</t>
  </si>
  <si>
    <t>Le débosselage sans peinture (acier)</t>
  </si>
  <si>
    <t>Le débosselage sans peinture (aluminium)</t>
  </si>
  <si>
    <t>Les réparations par collage/rivetage en carrosserie</t>
  </si>
  <si>
    <t>Les techniques de débosselage (débourrage)</t>
  </si>
  <si>
    <t>La réparation d’éléments en aluminium</t>
  </si>
  <si>
    <t>La réparation d’un vitrage feuilleté</t>
  </si>
  <si>
    <t>Le remplacement d’un vitrage collé</t>
  </si>
  <si>
    <t>GNFA 
CARROSEIR PEINTURE VEHICULES LEGERS/VEHICULES INDUSTRIELS
Provence Alpes Côte d'Azur</t>
  </si>
  <si>
    <r>
      <rPr>
        <u/>
        <sz val="24"/>
        <color theme="0"/>
        <rFont val="Calibri"/>
        <family val="2"/>
        <scheme val="minor"/>
      </rPr>
      <t>Lien vers le site</t>
    </r>
    <r>
      <rPr>
        <u/>
        <sz val="11"/>
        <color theme="0"/>
        <rFont val="Calibri"/>
        <family val="2"/>
        <scheme val="minor"/>
      </rPr>
      <t>:</t>
    </r>
    <r>
      <rPr>
        <u/>
        <sz val="20"/>
        <color theme="0"/>
        <rFont val="Calibri"/>
        <family val="2"/>
        <scheme val="minor"/>
      </rPr>
      <t xml:space="preserve"> www.gnfa-auto.fr</t>
    </r>
  </si>
  <si>
    <t>Débosselage sans peinture</t>
  </si>
  <si>
    <t>Débosselage sans peinture (niveau confirmé)</t>
  </si>
  <si>
    <t>Débosselage sans peinture (niveau expert)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</si>
</sst>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u/>
      <sz val="11"/>
      <color theme="0"/>
      <name val="Calibri"/>
      <family val="2"/>
      <scheme val="minor"/>
    </font>
    <font>
      <u/>
      <sz val="24"/>
      <color theme="0"/>
      <name val="Calibri"/>
      <family val="2"/>
      <scheme val="minor"/>
    </font>
    <font>
      <u/>
      <sz val="2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5" fontId="1" fillId="0" borderId="6" xfId="2" applyNumberFormat="1" applyFont="1" applyBorder="1" applyAlignment="1">
      <alignment horizontal="center" vertical="center" wrapText="1"/>
    </xf>
    <xf numFmtId="164" fontId="7" fillId="6" borderId="6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8" fillId="6" borderId="6" xfId="4" applyFill="1" applyBorder="1" applyAlignment="1">
      <alignment horizontal="center" vertical="center" wrapText="1"/>
    </xf>
    <xf numFmtId="0" fontId="8" fillId="0" borderId="6" xfId="4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0" fontId="3" fillId="2" borderId="2" xfId="1" applyFont="1" applyFill="1" applyBorder="1" applyAlignment="1" applyProtection="1">
      <alignment horizontal="left" vertical="center" wrapText="1"/>
      <protection locked="0"/>
    </xf>
    <xf numFmtId="49" fontId="10" fillId="2" borderId="1" xfId="4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4" applyNumberFormat="1" applyFont="1" applyFill="1" applyBorder="1" applyAlignment="1" applyProtection="1">
      <alignment horizontal="left" vertical="center" wrapText="1"/>
      <protection locked="0"/>
    </xf>
    <xf numFmtId="49" fontId="10" fillId="2" borderId="2" xfId="4" applyNumberFormat="1" applyFont="1" applyFill="1" applyBorder="1" applyAlignment="1" applyProtection="1">
      <alignment horizontal="left" vertical="center" wrapText="1"/>
      <protection locked="0"/>
    </xf>
    <xf numFmtId="164" fontId="0" fillId="0" borderId="6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nfa-auto.fr/formation_continue/40001-maitriser-les-raccords-sur-les-teintes-multicouches/" TargetMode="External"/><Relationship Id="rId13" Type="http://schemas.openxmlformats.org/officeDocument/2006/relationships/hyperlink" Target="https://www.gnfa-auto.fr/formation_continue/51916-le-debosselage-sans-peinture-aluminium/" TargetMode="External"/><Relationship Id="rId18" Type="http://schemas.openxmlformats.org/officeDocument/2006/relationships/hyperlink" Target="https://www.gnfa-auto.fr/formation_continue/52062-maitriser-les-raccords-de-peinture/" TargetMode="External"/><Relationship Id="rId3" Type="http://schemas.openxmlformats.org/officeDocument/2006/relationships/hyperlink" Target="https://www.gnfa-auto.fr/formation_continue/31575-identifier-et-actionner-les-leviers-economiques-de-latelier-de-carrosserie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gnfa-auto.fr/wp-content/uploads/2023/02/40000-FP23-PARCOURS-CARROSSERIE.pdf" TargetMode="External"/><Relationship Id="rId12" Type="http://schemas.openxmlformats.org/officeDocument/2006/relationships/hyperlink" Target="https://www.gnfa-auto.fr/formation_continue/51915-le-debosselage-sans-peinture-acier/" TargetMode="External"/><Relationship Id="rId17" Type="http://schemas.openxmlformats.org/officeDocument/2006/relationships/hyperlink" Target="https://www.gnfa-auto.fr/formation_continue/52058-les-techniques-de-debosselage-debourrage/" TargetMode="External"/><Relationship Id="rId2" Type="http://schemas.openxmlformats.org/officeDocument/2006/relationships/hyperlink" Target="https://www.gnfa-auto.fr/formation_continue/30544-developper-la-vente-additionnelle-dans-une-carrosserie/" TargetMode="External"/><Relationship Id="rId16" Type="http://schemas.openxmlformats.org/officeDocument/2006/relationships/hyperlink" Target="https://www.gnfa-auto.fr/formation_continue/52057-les-reparations-par-collage-rivetage-en-carrosserie/" TargetMode="External"/><Relationship Id="rId20" Type="http://schemas.openxmlformats.org/officeDocument/2006/relationships/hyperlink" Target="https://www.gnfa-auto.fr/" TargetMode="External"/><Relationship Id="rId1" Type="http://schemas.openxmlformats.org/officeDocument/2006/relationships/hyperlink" Target="https://www.gnfa-auto.fr/formation_continue/30438-gerer-la-relation-expert-carrossier/" TargetMode="External"/><Relationship Id="rId6" Type="http://schemas.openxmlformats.org/officeDocument/2006/relationships/hyperlink" Target="https://www.gnfa-auto.fr/formation_continue/31957-connaitre-lenvironnement-des-apporteurs-daffaires-blended/" TargetMode="External"/><Relationship Id="rId11" Type="http://schemas.openxmlformats.org/officeDocument/2006/relationships/hyperlink" Target="https://www.gnfa-auto.fr/formation_continue/50527-maitrise-des-operations-de-soudure-et-respect-des-criteres-de-qualite-des-aciers-hle-thle-uhle-sous-procedes-mag-mig-et-serp/" TargetMode="External"/><Relationship Id="rId5" Type="http://schemas.openxmlformats.org/officeDocument/2006/relationships/hyperlink" Target="https://www.gnfa-auto.fr/formation_continue/31948-identifier-et-piloter-les-leviers-economiques-de-latelier-de-carrosserie-blended/" TargetMode="External"/><Relationship Id="rId15" Type="http://schemas.openxmlformats.org/officeDocument/2006/relationships/hyperlink" Target="https://www.gnfa-auto.fr/formation_continue/52054-le-remplacement-dun-vitrage-colle/" TargetMode="External"/><Relationship Id="rId10" Type="http://schemas.openxmlformats.org/officeDocument/2006/relationships/hyperlink" Target="https://www.gnfa-auto.fr/formation_continue/50309-lintervention-sur-les-matieres-plastiques-reparation-et-mise-en-peinture/" TargetMode="External"/><Relationship Id="rId19" Type="http://schemas.openxmlformats.org/officeDocument/2006/relationships/hyperlink" Target="https://www.gnfa-auto.fr/formation_continue/52302-la-reparation-delements-en-aluminium/" TargetMode="External"/><Relationship Id="rId4" Type="http://schemas.openxmlformats.org/officeDocument/2006/relationships/hyperlink" Target="https://www.gnfa-auto.fr/formation_continue/31947-gerer-la-relation-expert-carrossier-blended/" TargetMode="External"/><Relationship Id="rId9" Type="http://schemas.openxmlformats.org/officeDocument/2006/relationships/hyperlink" Target="https://www.gnfa-auto.fr/formation_continue/40002-realiser-les-raccords-localises/" TargetMode="External"/><Relationship Id="rId14" Type="http://schemas.openxmlformats.org/officeDocument/2006/relationships/hyperlink" Target="https://www.gnfa-auto.fr/formation_continue/52053-la-reparation-dun-vitrage-feuille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I49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13" sqref="A13:XFD15"/>
    </sheetView>
  </sheetViews>
  <sheetFormatPr baseColWidth="10" defaultColWidth="11.42578125" defaultRowHeight="15" x14ac:dyDescent="0.25"/>
  <cols>
    <col min="1" max="1" width="20.85546875" style="1" customWidth="1"/>
    <col min="2" max="2" width="22.140625" bestFit="1" customWidth="1"/>
    <col min="3" max="3" width="61.7109375" customWidth="1"/>
    <col min="4" max="5" width="14.42578125" style="1" customWidth="1"/>
    <col min="6" max="6" width="15.7109375" style="1" customWidth="1"/>
    <col min="7" max="7" width="17" style="1" customWidth="1"/>
  </cols>
  <sheetData>
    <row r="1" spans="1:9" ht="90" customHeight="1" thickBot="1" x14ac:dyDescent="0.3">
      <c r="A1" s="12" t="s">
        <v>28</v>
      </c>
      <c r="B1" s="13"/>
      <c r="C1" s="13"/>
      <c r="D1" s="13"/>
      <c r="E1" s="13"/>
      <c r="F1" s="13"/>
      <c r="G1" s="14"/>
    </row>
    <row r="2" spans="1:9" s="9" customFormat="1" ht="35.1" customHeight="1" thickBot="1" x14ac:dyDescent="0.4">
      <c r="A2" s="15" t="s">
        <v>29</v>
      </c>
      <c r="B2" s="16"/>
      <c r="C2" s="16"/>
      <c r="D2" s="16"/>
      <c r="E2" s="16"/>
      <c r="F2" s="16"/>
      <c r="G2" s="17"/>
    </row>
    <row r="3" spans="1:9" ht="56.2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9" s="1" customFormat="1" ht="29.1" customHeight="1" x14ac:dyDescent="0.25">
      <c r="A4" s="5" t="s">
        <v>7</v>
      </c>
      <c r="B4" s="6">
        <v>30438</v>
      </c>
      <c r="C4" s="11" t="s">
        <v>16</v>
      </c>
      <c r="D4" s="5">
        <v>7</v>
      </c>
      <c r="E4" s="7">
        <v>65</v>
      </c>
      <c r="F4" s="8">
        <f>E4*D4</f>
        <v>455</v>
      </c>
      <c r="G4" s="8">
        <f>F4*1.2</f>
        <v>546</v>
      </c>
    </row>
    <row r="5" spans="1:9" s="1" customFormat="1" ht="29.1" customHeight="1" x14ac:dyDescent="0.25">
      <c r="A5" s="5" t="s">
        <v>7</v>
      </c>
      <c r="B5" s="6">
        <v>30544</v>
      </c>
      <c r="C5" s="11" t="s">
        <v>17</v>
      </c>
      <c r="D5" s="5">
        <v>7</v>
      </c>
      <c r="E5" s="7">
        <v>65</v>
      </c>
      <c r="F5" s="8">
        <f>E5*D5</f>
        <v>455</v>
      </c>
      <c r="G5" s="8">
        <f>F5*1.2</f>
        <v>546</v>
      </c>
    </row>
    <row r="6" spans="1:9" s="1" customFormat="1" ht="29.1" customHeight="1" x14ac:dyDescent="0.25">
      <c r="A6" s="5" t="s">
        <v>7</v>
      </c>
      <c r="B6" s="6">
        <v>31575</v>
      </c>
      <c r="C6" s="11" t="s">
        <v>14</v>
      </c>
      <c r="D6" s="5">
        <v>21</v>
      </c>
      <c r="E6" s="7">
        <v>65</v>
      </c>
      <c r="F6" s="8">
        <f>E6*D6</f>
        <v>1365</v>
      </c>
      <c r="G6" s="8">
        <f>F6*1.2</f>
        <v>1638</v>
      </c>
    </row>
    <row r="7" spans="1:9" s="1" customFormat="1" ht="29.1" customHeight="1" x14ac:dyDescent="0.25">
      <c r="A7" s="5" t="s">
        <v>9</v>
      </c>
      <c r="B7" s="6">
        <v>31947</v>
      </c>
      <c r="C7" s="11" t="s">
        <v>18</v>
      </c>
      <c r="D7" s="5">
        <v>7.5</v>
      </c>
      <c r="E7" s="7">
        <v>65</v>
      </c>
      <c r="F7" s="8">
        <f>E7*D7</f>
        <v>487.5</v>
      </c>
      <c r="G7" s="8">
        <f>F7*1.2</f>
        <v>585</v>
      </c>
    </row>
    <row r="8" spans="1:9" s="1" customFormat="1" ht="29.1" customHeight="1" x14ac:dyDescent="0.25">
      <c r="A8" s="5" t="s">
        <v>9</v>
      </c>
      <c r="B8" s="6">
        <v>31948</v>
      </c>
      <c r="C8" s="11" t="s">
        <v>15</v>
      </c>
      <c r="D8" s="5">
        <v>20</v>
      </c>
      <c r="E8" s="7">
        <v>65</v>
      </c>
      <c r="F8" s="8">
        <f>E8*D8</f>
        <v>1300</v>
      </c>
      <c r="G8" s="8">
        <f>F8*1.2</f>
        <v>1560</v>
      </c>
    </row>
    <row r="9" spans="1:9" s="1" customFormat="1" ht="29.1" customHeight="1" x14ac:dyDescent="0.25">
      <c r="A9" s="5" t="s">
        <v>9</v>
      </c>
      <c r="B9" s="6">
        <v>31957</v>
      </c>
      <c r="C9" s="11" t="s">
        <v>19</v>
      </c>
      <c r="D9" s="5">
        <v>15</v>
      </c>
      <c r="E9" s="7">
        <v>65</v>
      </c>
      <c r="F9" s="8">
        <f>E9*D9</f>
        <v>975</v>
      </c>
      <c r="G9" s="8">
        <f>F9*1.2</f>
        <v>1170</v>
      </c>
    </row>
    <row r="10" spans="1:9" s="1" customFormat="1" ht="29.1" customHeight="1" x14ac:dyDescent="0.25">
      <c r="A10" s="5" t="s">
        <v>9</v>
      </c>
      <c r="B10" s="6">
        <v>40000</v>
      </c>
      <c r="C10" s="10" t="s">
        <v>10</v>
      </c>
      <c r="D10" s="5">
        <v>99</v>
      </c>
      <c r="E10" s="7">
        <v>75</v>
      </c>
      <c r="F10" s="8">
        <f>E10*D10</f>
        <v>7425</v>
      </c>
      <c r="G10" s="8">
        <f>F10*1.2</f>
        <v>8910</v>
      </c>
    </row>
    <row r="11" spans="1:9" s="1" customFormat="1" ht="29.1" customHeight="1" x14ac:dyDescent="0.25">
      <c r="A11" s="5" t="s">
        <v>7</v>
      </c>
      <c r="B11" s="6">
        <v>40001</v>
      </c>
      <c r="C11" s="11" t="s">
        <v>12</v>
      </c>
      <c r="D11" s="5">
        <v>14</v>
      </c>
      <c r="E11" s="7">
        <v>75</v>
      </c>
      <c r="F11" s="8">
        <f>E11*D11</f>
        <v>1050</v>
      </c>
      <c r="G11" s="8">
        <f>F11*1.2</f>
        <v>1260</v>
      </c>
    </row>
    <row r="12" spans="1:9" s="1" customFormat="1" ht="29.1" customHeight="1" x14ac:dyDescent="0.25">
      <c r="A12" s="5" t="s">
        <v>7</v>
      </c>
      <c r="B12" s="6">
        <v>40002</v>
      </c>
      <c r="C12" s="11" t="s">
        <v>13</v>
      </c>
      <c r="D12" s="5">
        <v>14</v>
      </c>
      <c r="E12" s="7">
        <v>75</v>
      </c>
      <c r="F12" s="8">
        <f>E12*D12</f>
        <v>1050</v>
      </c>
      <c r="G12" s="8">
        <f>F12*1.2</f>
        <v>1260</v>
      </c>
    </row>
    <row r="13" spans="1:9" s="1" customFormat="1" ht="29.1" customHeight="1" x14ac:dyDescent="0.25">
      <c r="A13" s="5" t="s">
        <v>7</v>
      </c>
      <c r="B13" s="6">
        <v>40008</v>
      </c>
      <c r="C13" s="18" t="s">
        <v>30</v>
      </c>
      <c r="D13" s="5">
        <v>21</v>
      </c>
      <c r="E13" s="7">
        <v>75</v>
      </c>
      <c r="F13" s="8">
        <f>E13*D13</f>
        <v>1575</v>
      </c>
      <c r="G13" s="8">
        <f>F13*1.2</f>
        <v>1890</v>
      </c>
      <c r="I13" s="19"/>
    </row>
    <row r="14" spans="1:9" s="1" customFormat="1" ht="29.1" customHeight="1" x14ac:dyDescent="0.25">
      <c r="A14" s="5" t="s">
        <v>7</v>
      </c>
      <c r="B14" s="6">
        <v>40009</v>
      </c>
      <c r="C14" s="18" t="s">
        <v>31</v>
      </c>
      <c r="D14" s="5">
        <v>21</v>
      </c>
      <c r="E14" s="7">
        <v>75</v>
      </c>
      <c r="F14" s="8">
        <f>E14*D14</f>
        <v>1575</v>
      </c>
      <c r="G14" s="8">
        <f>F14*1.2</f>
        <v>1890</v>
      </c>
      <c r="I14" s="19"/>
    </row>
    <row r="15" spans="1:9" s="1" customFormat="1" ht="29.1" customHeight="1" x14ac:dyDescent="0.25">
      <c r="A15" s="5" t="s">
        <v>7</v>
      </c>
      <c r="B15" s="6">
        <v>40010</v>
      </c>
      <c r="C15" s="18" t="s">
        <v>32</v>
      </c>
      <c r="D15" s="5">
        <v>21</v>
      </c>
      <c r="E15" s="7">
        <v>75</v>
      </c>
      <c r="F15" s="8">
        <f>E15*D15</f>
        <v>1575</v>
      </c>
      <c r="G15" s="8">
        <f>F15*1.2</f>
        <v>1890</v>
      </c>
      <c r="I15" s="19"/>
    </row>
    <row r="16" spans="1:9" s="1" customFormat="1" ht="29.1" customHeight="1" x14ac:dyDescent="0.25">
      <c r="A16" s="5" t="s">
        <v>7</v>
      </c>
      <c r="B16" s="6">
        <v>50309</v>
      </c>
      <c r="C16" s="11" t="s">
        <v>8</v>
      </c>
      <c r="D16" s="5">
        <v>14</v>
      </c>
      <c r="E16" s="7">
        <v>75</v>
      </c>
      <c r="F16" s="8">
        <f>E16*D16</f>
        <v>1050</v>
      </c>
      <c r="G16" s="8">
        <f>F16*1.2</f>
        <v>1260</v>
      </c>
    </row>
    <row r="17" spans="1:7" s="1" customFormat="1" ht="29.1" customHeight="1" x14ac:dyDescent="0.25">
      <c r="A17" s="5" t="s">
        <v>7</v>
      </c>
      <c r="B17" s="6">
        <v>50527</v>
      </c>
      <c r="C17" s="11" t="s">
        <v>20</v>
      </c>
      <c r="D17" s="5">
        <v>14</v>
      </c>
      <c r="E17" s="7">
        <v>75</v>
      </c>
      <c r="F17" s="8">
        <f>E17*D17</f>
        <v>1050</v>
      </c>
      <c r="G17" s="8">
        <f>F17*1.2</f>
        <v>1260</v>
      </c>
    </row>
    <row r="18" spans="1:7" s="1" customFormat="1" ht="29.1" customHeight="1" x14ac:dyDescent="0.25">
      <c r="A18" s="5" t="s">
        <v>7</v>
      </c>
      <c r="B18" s="6">
        <v>51915</v>
      </c>
      <c r="C18" s="11" t="s">
        <v>21</v>
      </c>
      <c r="D18" s="5">
        <v>42</v>
      </c>
      <c r="E18" s="7">
        <v>75</v>
      </c>
      <c r="F18" s="8">
        <f>E18*D18</f>
        <v>3150</v>
      </c>
      <c r="G18" s="8">
        <f>F18*1.2</f>
        <v>3780</v>
      </c>
    </row>
    <row r="19" spans="1:7" s="1" customFormat="1" ht="29.1" customHeight="1" x14ac:dyDescent="0.25">
      <c r="A19" s="5" t="s">
        <v>7</v>
      </c>
      <c r="B19" s="6">
        <v>51916</v>
      </c>
      <c r="C19" s="11" t="s">
        <v>22</v>
      </c>
      <c r="D19" s="5">
        <v>21</v>
      </c>
      <c r="E19" s="7">
        <v>75</v>
      </c>
      <c r="F19" s="8">
        <f>E19*D19</f>
        <v>1575</v>
      </c>
      <c r="G19" s="8">
        <f>F19*1.2</f>
        <v>1890</v>
      </c>
    </row>
    <row r="20" spans="1:7" s="1" customFormat="1" ht="29.1" customHeight="1" x14ac:dyDescent="0.25">
      <c r="A20" s="5" t="s">
        <v>7</v>
      </c>
      <c r="B20" s="6">
        <v>52053</v>
      </c>
      <c r="C20" s="11" t="s">
        <v>26</v>
      </c>
      <c r="D20" s="5">
        <v>7</v>
      </c>
      <c r="E20" s="7">
        <v>75</v>
      </c>
      <c r="F20" s="8">
        <f>E20*D20</f>
        <v>525</v>
      </c>
      <c r="G20" s="8">
        <f>F20*1.2</f>
        <v>630</v>
      </c>
    </row>
    <row r="21" spans="1:7" s="1" customFormat="1" ht="29.1" customHeight="1" x14ac:dyDescent="0.25">
      <c r="A21" s="5" t="s">
        <v>7</v>
      </c>
      <c r="B21" s="6">
        <v>52054</v>
      </c>
      <c r="C21" s="11" t="s">
        <v>27</v>
      </c>
      <c r="D21" s="5">
        <v>14</v>
      </c>
      <c r="E21" s="7">
        <v>75</v>
      </c>
      <c r="F21" s="8">
        <f>E21*D21</f>
        <v>1050</v>
      </c>
      <c r="G21" s="8">
        <f>F21*1.2</f>
        <v>1260</v>
      </c>
    </row>
    <row r="22" spans="1:7" s="1" customFormat="1" ht="29.1" customHeight="1" x14ac:dyDescent="0.25">
      <c r="A22" s="5" t="s">
        <v>7</v>
      </c>
      <c r="B22" s="6">
        <v>52057</v>
      </c>
      <c r="C22" s="11" t="s">
        <v>23</v>
      </c>
      <c r="D22" s="5">
        <v>14</v>
      </c>
      <c r="E22" s="7">
        <v>75</v>
      </c>
      <c r="F22" s="8">
        <f>E22*D22</f>
        <v>1050</v>
      </c>
      <c r="G22" s="8">
        <f>F22*1.2</f>
        <v>1260</v>
      </c>
    </row>
    <row r="23" spans="1:7" s="1" customFormat="1" ht="29.1" customHeight="1" x14ac:dyDescent="0.25">
      <c r="A23" s="5" t="s">
        <v>7</v>
      </c>
      <c r="B23" s="6">
        <v>52058</v>
      </c>
      <c r="C23" s="11" t="s">
        <v>24</v>
      </c>
      <c r="D23" s="5">
        <v>21</v>
      </c>
      <c r="E23" s="7">
        <v>75</v>
      </c>
      <c r="F23" s="8">
        <f>E23*D23</f>
        <v>1575</v>
      </c>
      <c r="G23" s="8">
        <f>F23*1.2</f>
        <v>1890</v>
      </c>
    </row>
    <row r="24" spans="1:7" s="1" customFormat="1" ht="29.1" customHeight="1" x14ac:dyDescent="0.25">
      <c r="A24" s="5" t="s">
        <v>7</v>
      </c>
      <c r="B24" s="6">
        <v>52062</v>
      </c>
      <c r="C24" s="11" t="s">
        <v>11</v>
      </c>
      <c r="D24" s="5">
        <v>28</v>
      </c>
      <c r="E24" s="7">
        <v>75</v>
      </c>
      <c r="F24" s="8">
        <f>E24*D24</f>
        <v>2100</v>
      </c>
      <c r="G24" s="8">
        <f>F24*1.2</f>
        <v>2520</v>
      </c>
    </row>
    <row r="25" spans="1:7" s="1" customFormat="1" ht="29.1" customHeight="1" x14ac:dyDescent="0.25">
      <c r="A25" s="5" t="s">
        <v>7</v>
      </c>
      <c r="B25" s="6">
        <v>52302</v>
      </c>
      <c r="C25" s="11" t="s">
        <v>25</v>
      </c>
      <c r="D25" s="5">
        <v>14</v>
      </c>
      <c r="E25" s="7">
        <v>75</v>
      </c>
      <c r="F25" s="8">
        <f>E25*D25</f>
        <v>1050</v>
      </c>
      <c r="G25" s="8">
        <f>F25*1.2</f>
        <v>1260</v>
      </c>
    </row>
    <row r="26" spans="1:7" s="1" customFormat="1" ht="29.1" customHeight="1" x14ac:dyDescent="0.25"/>
    <row r="27" spans="1:7" s="1" customFormat="1" ht="29.1" customHeight="1" x14ac:dyDescent="0.25"/>
    <row r="28" spans="1:7" s="1" customFormat="1" ht="29.1" customHeight="1" x14ac:dyDescent="0.25"/>
    <row r="29" spans="1:7" s="1" customFormat="1" ht="29.1" customHeight="1" x14ac:dyDescent="0.25"/>
    <row r="30" spans="1:7" s="1" customFormat="1" ht="29.1" customHeight="1" x14ac:dyDescent="0.25"/>
    <row r="31" spans="1:7" s="1" customFormat="1" ht="29.1" customHeight="1" x14ac:dyDescent="0.25"/>
    <row r="32" spans="1:7" s="1" customFormat="1" ht="29.1" customHeight="1" x14ac:dyDescent="0.25"/>
    <row r="33" spans="2:3" s="1" customFormat="1" ht="29.1" customHeight="1" x14ac:dyDescent="0.25"/>
    <row r="34" spans="2:3" s="1" customFormat="1" ht="29.1" customHeight="1" x14ac:dyDescent="0.25"/>
    <row r="35" spans="2:3" s="1" customFormat="1" ht="29.1" customHeight="1" x14ac:dyDescent="0.25"/>
    <row r="36" spans="2:3" s="1" customFormat="1" ht="29.1" customHeight="1" x14ac:dyDescent="0.25"/>
    <row r="37" spans="2:3" s="1" customFormat="1" ht="29.1" customHeight="1" x14ac:dyDescent="0.25"/>
    <row r="38" spans="2:3" s="1" customFormat="1" ht="29.1" customHeight="1" x14ac:dyDescent="0.25"/>
    <row r="39" spans="2:3" s="1" customFormat="1" ht="29.1" customHeight="1" x14ac:dyDescent="0.25"/>
    <row r="40" spans="2:3" s="1" customFormat="1" ht="29.1" customHeight="1" x14ac:dyDescent="0.25"/>
    <row r="41" spans="2:3" s="1" customFormat="1" ht="29.1" customHeight="1" x14ac:dyDescent="0.25"/>
    <row r="42" spans="2:3" s="1" customFormat="1" ht="29.1" customHeight="1" x14ac:dyDescent="0.25"/>
    <row r="43" spans="2:3" s="1" customFormat="1" ht="29.1" customHeight="1" x14ac:dyDescent="0.25"/>
    <row r="44" spans="2:3" s="1" customFormat="1" ht="29.1" customHeight="1" x14ac:dyDescent="0.25"/>
    <row r="45" spans="2:3" s="1" customFormat="1" ht="29.1" customHeight="1" x14ac:dyDescent="0.25"/>
    <row r="46" spans="2:3" s="1" customFormat="1" ht="29.1" customHeight="1" x14ac:dyDescent="0.25"/>
    <row r="47" spans="2:3" s="1" customFormat="1" ht="29.1" customHeight="1" x14ac:dyDescent="0.25"/>
    <row r="48" spans="2:3" ht="29.1" customHeight="1" x14ac:dyDescent="0.25">
      <c r="B48" s="1"/>
      <c r="C48" s="1"/>
    </row>
    <row r="49" ht="29.1" customHeight="1" x14ac:dyDescent="0.25"/>
  </sheetData>
  <autoFilter ref="A3:G48" xr:uid="{C0321363-D9ED-45A1-930B-9BCF5C505565}">
    <sortState xmlns:xlrd2="http://schemas.microsoft.com/office/spreadsheetml/2017/richdata2" ref="A4:G48">
      <sortCondition ref="B3:B48"/>
    </sortState>
  </autoFilter>
  <mergeCells count="2">
    <mergeCell ref="A1:G1"/>
    <mergeCell ref="A2:G2"/>
  </mergeCells>
  <dataValidations count="1">
    <dataValidation type="list" allowBlank="1" showInputMessage="1" showErrorMessage="1" sqref="A37:A48" xr:uid="{08F61359-C2C3-4DEE-8962-BB529E0FEAA6}">
      <formula1>#REF!</formula1>
    </dataValidation>
  </dataValidations>
  <hyperlinks>
    <hyperlink ref="C4" r:id="rId1" xr:uid="{6EF39A28-81BD-44FD-BF21-95D6B6B94734}"/>
    <hyperlink ref="C5" r:id="rId2" xr:uid="{769C17C9-FBE2-4957-A32B-8376D56035F2}"/>
    <hyperlink ref="C6" r:id="rId3" xr:uid="{A94C00FD-8A8E-45EC-8E97-A44E0BE3AC26}"/>
    <hyperlink ref="C7" r:id="rId4" xr:uid="{77A95DEA-BBC5-4FB1-A970-24EB64AAB523}"/>
    <hyperlink ref="C8" r:id="rId5" xr:uid="{E788BEA1-45CD-46A6-8434-C51A13A03D6A}"/>
    <hyperlink ref="C9" r:id="rId6" xr:uid="{EBB49190-4BCB-4CDC-8C49-BC4122ED706E}"/>
    <hyperlink ref="C10" r:id="rId7" xr:uid="{4604B275-4581-4896-9F32-32286E35BB18}"/>
    <hyperlink ref="C11" r:id="rId8" xr:uid="{30F5C397-D14E-4073-80D2-B809D16A0D89}"/>
    <hyperlink ref="C12" r:id="rId9" xr:uid="{99E3AA31-43F5-4720-9691-2AF95BE26B3D}"/>
    <hyperlink ref="C16" r:id="rId10" xr:uid="{038B3F0F-C72B-465D-872E-9B5717950891}"/>
    <hyperlink ref="C17" r:id="rId11" xr:uid="{C1554B5C-B6D8-49C9-8DE7-103E1AD9FB5B}"/>
    <hyperlink ref="C18" r:id="rId12" xr:uid="{DDF99807-6AEC-4223-B427-35AB4CE34D9D}"/>
    <hyperlink ref="C19" r:id="rId13" xr:uid="{71D318A6-1614-4E2D-A7F5-AA74BB398B16}"/>
    <hyperlink ref="C20" r:id="rId14" xr:uid="{1CE53667-A177-40B1-B378-E6CB42D49A34}"/>
    <hyperlink ref="C21" r:id="rId15" xr:uid="{A863386B-370C-4531-B8CE-2ABD0A6041EA}"/>
    <hyperlink ref="C22" r:id="rId16" xr:uid="{656F4ED4-B620-49A3-A4FF-2C1D2A7A7692}"/>
    <hyperlink ref="C23" r:id="rId17" xr:uid="{C25FDF5C-5276-462D-BDF2-BAC348699F39}"/>
    <hyperlink ref="C24" r:id="rId18" xr:uid="{8BFD02BD-AE79-4960-8800-4F78E41B725A}"/>
    <hyperlink ref="C25" r:id="rId19" xr:uid="{209474BD-9CFF-435D-A9A2-9C341F3827A3}"/>
    <hyperlink ref="A2:G2" r:id="rId20" display="GNFA: www.gnfa-auto.fr" xr:uid="{C382767F-A919-456D-8955-072463B1538A}"/>
  </hyperlinks>
  <pageMargins left="0.70866141732283472" right="0.70866141732283472" top="0.74803149606299213" bottom="0.74803149606299213" header="0.31496062992125984" footer="0.31496062992125984"/>
  <pageSetup paperSize="8" scale="38" fitToHeight="0" orientation="portrait"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Boris GARRET</cp:lastModifiedBy>
  <dcterms:created xsi:type="dcterms:W3CDTF">2023-02-07T12:42:03Z</dcterms:created>
  <dcterms:modified xsi:type="dcterms:W3CDTF">2023-07-27T17:17:00Z</dcterms:modified>
</cp:coreProperties>
</file>